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activeTab="8"/>
  </bookViews>
  <sheets>
    <sheet name="23.02.03" sheetId="5" r:id="rId1"/>
    <sheet name="Коды программ" sheetId="4" r:id="rId2"/>
    <sheet name="22.02.06" sheetId="6" r:id="rId3"/>
    <sheet name="09.02.07" sheetId="7" r:id="rId4"/>
    <sheet name="09.02.04" sheetId="8" r:id="rId5"/>
    <sheet name="15.02.08" sheetId="9" r:id="rId6"/>
    <sheet name="13.02.11" sheetId="10" r:id="rId7"/>
    <sheet name="15.01.05" sheetId="11" r:id="rId8"/>
    <sheet name="15.01.23" sheetId="12" r:id="rId9"/>
    <sheet name="38.02.01" sheetId="13" r:id="rId10"/>
  </sheets>
  <externalReferences>
    <externalReference r:id="rId11"/>
    <externalReference r:id="rId12"/>
    <externalReference r:id="rId13"/>
    <externalReference r:id="rId14"/>
    <externalReference r:id="rId15"/>
  </externalReferences>
  <calcPr calcId="145621"/>
</workbook>
</file>

<file path=xl/calcChain.xml><?xml version="1.0" encoding="utf-8"?>
<calcChain xmlns="http://schemas.openxmlformats.org/spreadsheetml/2006/main">
  <c r="AH9" i="12" l="1"/>
  <c r="D9" i="12"/>
  <c r="AH9" i="10"/>
  <c r="D9" i="10"/>
  <c r="AH9" i="8"/>
  <c r="D9" i="8"/>
  <c r="AH9" i="7"/>
  <c r="D9" i="7"/>
  <c r="AH9" i="6"/>
  <c r="D9" i="6"/>
  <c r="AH9" i="5"/>
  <c r="D9" i="13" l="1"/>
  <c r="D9" i="11"/>
  <c r="D9" i="9"/>
  <c r="AH13" i="13"/>
  <c r="D13" i="13"/>
  <c r="AH12" i="13"/>
  <c r="D12" i="13"/>
  <c r="AH11" i="13"/>
  <c r="D11" i="13"/>
  <c r="AH10" i="13"/>
  <c r="D10" i="13"/>
  <c r="AH9" i="13"/>
  <c r="AH13" i="12"/>
  <c r="D13" i="12"/>
  <c r="AH12" i="12"/>
  <c r="D12" i="12"/>
  <c r="AH11" i="12"/>
  <c r="D11" i="12"/>
  <c r="AH10" i="12"/>
  <c r="D10" i="12"/>
  <c r="AH13" i="11"/>
  <c r="D13" i="11"/>
  <c r="AH12" i="11"/>
  <c r="D12" i="11"/>
  <c r="AH11" i="11"/>
  <c r="D11" i="11"/>
  <c r="AH10" i="11"/>
  <c r="D10" i="11"/>
  <c r="AH9" i="11"/>
  <c r="AH13" i="10"/>
  <c r="D13" i="10"/>
  <c r="AH12" i="10"/>
  <c r="D12" i="10"/>
  <c r="AH11" i="10"/>
  <c r="D11" i="10"/>
  <c r="AH10" i="10"/>
  <c r="D10" i="10"/>
  <c r="AH13" i="9"/>
  <c r="D13" i="9"/>
  <c r="AH12" i="9"/>
  <c r="D12" i="9"/>
  <c r="AH11" i="9"/>
  <c r="D11" i="9"/>
  <c r="AH10" i="9"/>
  <c r="D10" i="9"/>
  <c r="AH9" i="9"/>
  <c r="AH13" i="8"/>
  <c r="D13" i="8"/>
  <c r="AH12" i="8"/>
  <c r="D12" i="8"/>
  <c r="AH11" i="8"/>
  <c r="D11" i="8"/>
  <c r="AH10" i="8"/>
  <c r="D10" i="8"/>
  <c r="AH13" i="7"/>
  <c r="D13" i="7"/>
  <c r="AH12" i="7"/>
  <c r="D12" i="7"/>
  <c r="AH11" i="7"/>
  <c r="D11" i="7"/>
  <c r="AH10" i="7"/>
  <c r="D10" i="7"/>
  <c r="AH13" i="6"/>
  <c r="D13" i="6"/>
  <c r="AH12" i="6"/>
  <c r="D12" i="6"/>
  <c r="AH11" i="6"/>
  <c r="D11" i="6"/>
  <c r="AH10" i="6"/>
  <c r="D10" i="6"/>
  <c r="AH10" i="5" l="1"/>
  <c r="AH11" i="5"/>
  <c r="AH12" i="5"/>
  <c r="AH13" i="5"/>
  <c r="D10" i="5"/>
  <c r="D11" i="5"/>
  <c r="D12" i="5"/>
  <c r="D13" i="5"/>
</calcChain>
</file>

<file path=xl/sharedStrings.xml><?xml version="1.0" encoding="utf-8"?>
<sst xmlns="http://schemas.openxmlformats.org/spreadsheetml/2006/main" count="2096" uniqueCount="1344">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</sst>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9">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1044;&#1048;&#1057;&#1058;&#1040;&#1053;&#1062;&#1048;&#1054;&#1053;&#1050;&#1040;\&#1055;&#1056;&#1040;&#1050;&#1058;&#1048;&#1050;&#1040;\&#1058;&#1088;&#1091;&#1076;&#1086;&#1091;&#1089;&#1090;&#1088;&#1086;&#1081;&#1089;&#1090;&#1074;&#1086;\&#1054;&#1058;&#1063;&#1045;&#1058;&#1067;%20&#1087;&#1086;%20&#1090;&#1088;&#1091;&#1076;&#1086;&#1091;&#1089;&#1090;&#1088;&#1086;&#1081;&#1089;&#1090;&#1074;&#1091;%20&#1074;&#1099;&#1087;&#1091;&#1089;&#1082;%2022\01.01.23\&#1058;&#1088;&#1091;&#1076;&#1086;&#1091;&#1089;&#1090;&#1088;&#1086;&#1081;&#1089;&#1090;&#1074;&#1086;%2022&#1075;.%20&#1042;&#1055;&#1052;&#1058;%2001.01.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4;&#1048;&#1057;&#1058;&#1040;&#1053;&#1062;&#1048;&#1054;&#1053;&#1050;&#1040;/&#1058;&#1088;&#1091;&#1076;&#1086;&#1091;&#1089;&#1090;&#1088;&#1086;&#1081;&#1089;&#1090;&#1074;&#1086;/&#1054;&#1058;&#1063;&#1045;&#1058;&#1067;%20&#1087;&#1086;%20&#1090;&#1088;&#1091;&#1076;&#1086;&#1091;&#1089;&#1090;&#1088;&#1086;&#1081;&#1089;&#1090;&#1074;&#1091;%20&#1074;&#1099;&#1087;&#1091;&#1089;&#1082;%2021/01.06.22/&#1042;&#1055;&#1052;&#1058;%2001.06.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4;&#1048;&#1057;&#1058;&#1040;&#1053;&#1062;&#1048;&#1054;&#1053;&#1050;&#1040;/&#1058;&#1088;&#1091;&#1076;&#1086;&#1091;&#1089;&#1090;&#1088;&#1086;&#1081;&#1089;&#1090;&#1074;&#1086;/&#1054;&#1058;&#1063;&#1045;&#1058;&#1067;%20&#1087;&#1086;%20&#1090;&#1088;&#1091;&#1076;&#1086;&#1091;&#1089;&#1090;&#1088;&#1086;&#1081;&#1089;&#1090;&#1074;&#1091;%20&#1074;&#1099;&#1087;&#1091;&#1089;&#1082;%2021/01.08.22/&#1042;&#1055;&#1052;&#1058;%20&#1085;&#1072;%2001.08.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1044;&#1048;&#1057;&#1058;&#1040;&#1053;&#1062;&#1048;&#1054;&#1053;&#1050;&#1040;\&#1058;&#1088;&#1091;&#1076;&#1086;&#1091;&#1089;&#1090;&#1088;&#1086;&#1081;&#1089;&#1090;&#1074;&#1086;\&#1054;&#1058;&#1063;&#1045;&#1058;&#1067;%20&#1087;&#1086;%20&#1090;&#1088;&#1091;&#1076;&#1086;&#1091;&#1089;&#1090;&#1088;&#1086;&#1081;&#1089;&#1090;&#1074;&#1091;%20&#1074;&#1099;&#1087;&#1091;&#1089;&#1082;%2021\01.08.22\&#1042;&#1055;&#1052;&#1058;%20&#1085;&#1072;%2001.08.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1044;&#1048;&#1057;&#1058;&#1040;&#1053;&#1062;&#1048;&#1054;&#1053;&#1050;&#1040;\&#1058;&#1088;&#1091;&#1076;&#1086;&#1091;&#1089;&#1090;&#1088;&#1086;&#1081;&#1089;&#1090;&#1074;&#1086;\&#1054;&#1058;&#1063;&#1045;&#1058;&#1067;%20&#1087;&#1086;%20&#1090;&#1088;&#1091;&#1076;&#1086;&#1091;&#1089;&#1090;&#1088;&#1086;&#1081;&#1089;&#1090;&#1074;&#1091;%20&#1074;&#1099;&#1087;&#1091;&#1089;&#1082;%2021\01.06.22\&#1042;&#1055;&#1052;&#1058;%2001.06.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02.03"/>
      <sheetName val="Коды программ"/>
      <sheetName val="22.02.06"/>
      <sheetName val="09.02.07"/>
      <sheetName val="15.02.08"/>
      <sheetName val="13.02.11"/>
      <sheetName val="19.02.10"/>
      <sheetName val="13.01.10"/>
      <sheetName val="15.01.32"/>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02.03"/>
      <sheetName val="Коды программ"/>
      <sheetName val="22.02.06"/>
      <sheetName val="09.02.07"/>
      <sheetName val="09.02.04"/>
      <sheetName val="15.02.08"/>
      <sheetName val="13.02.11"/>
      <sheetName val="15.01.05"/>
      <sheetName val="15.01.23"/>
      <sheetName val="38.02.01"/>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02.03"/>
      <sheetName val="Коды программ"/>
      <sheetName val="22.02.06"/>
      <sheetName val="09.02.07"/>
      <sheetName val="09.02.04"/>
      <sheetName val="15.02.08"/>
      <sheetName val="13.02.11"/>
      <sheetName val="15.01.05"/>
      <sheetName val="15.01.23"/>
      <sheetName val="38.02.0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02.03"/>
      <sheetName val="Коды программ"/>
      <sheetName val="22.02.06"/>
      <sheetName val="09.02.07"/>
      <sheetName val="09.02.04"/>
      <sheetName val="15.02.08"/>
      <sheetName val="13.02.11"/>
      <sheetName val="15.01.05"/>
      <sheetName val="15.01.23"/>
      <sheetName val="38.02.0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02.03"/>
      <sheetName val="Коды программ"/>
      <sheetName val="22.02.06"/>
      <sheetName val="09.02.07"/>
      <sheetName val="09.02.04"/>
      <sheetName val="15.02.08"/>
      <sheetName val="13.02.11"/>
      <sheetName val="15.01.05"/>
      <sheetName val="15.01.23"/>
      <sheetName val="38.02.01"/>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zoomScale="60" zoomScaleNormal="60" workbookViewId="0">
      <selection activeCell="A9" sqref="A9:XFD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1" t="s">
        <v>1338</v>
      </c>
    </row>
    <row r="2" spans="1:34" ht="20.25" x14ac:dyDescent="0.3">
      <c r="A2" s="11"/>
    </row>
    <row r="3" spans="1:34" ht="147.75" customHeight="1" x14ac:dyDescent="0.3">
      <c r="A3" s="53" t="s">
        <v>1339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5" spans="1:34" s="3" customFormat="1" ht="42.75" customHeight="1" x14ac:dyDescent="0.25">
      <c r="A5" s="44" t="s">
        <v>1323</v>
      </c>
      <c r="B5" s="44" t="s">
        <v>1324</v>
      </c>
      <c r="C5" s="44" t="s">
        <v>1327</v>
      </c>
      <c r="D5" s="44" t="s">
        <v>1325</v>
      </c>
      <c r="E5" s="44" t="s">
        <v>8</v>
      </c>
      <c r="F5" s="44" t="s">
        <v>1326</v>
      </c>
      <c r="G5" s="57" t="s">
        <v>1343</v>
      </c>
      <c r="H5" s="47" t="s">
        <v>1342</v>
      </c>
      <c r="I5" s="48"/>
      <c r="J5" s="48"/>
      <c r="K5" s="48"/>
      <c r="L5" s="48"/>
      <c r="M5" s="48"/>
      <c r="N5" s="48"/>
      <c r="O5" s="48"/>
      <c r="P5" s="48"/>
      <c r="Q5" s="48"/>
      <c r="R5" s="48"/>
      <c r="S5" s="48"/>
      <c r="T5" s="48"/>
      <c r="U5" s="48"/>
      <c r="V5" s="48"/>
      <c r="W5" s="48"/>
      <c r="X5" s="48"/>
      <c r="Y5" s="48"/>
      <c r="Z5" s="48"/>
      <c r="AA5" s="48"/>
      <c r="AB5" s="48"/>
      <c r="AC5" s="48"/>
      <c r="AD5" s="48"/>
      <c r="AE5" s="48"/>
      <c r="AF5" s="49"/>
      <c r="AG5" s="55" t="s">
        <v>1337</v>
      </c>
      <c r="AH5" s="39" t="s">
        <v>1328</v>
      </c>
    </row>
    <row r="6" spans="1:34" s="3" customFormat="1" ht="51.75" customHeight="1" x14ac:dyDescent="0.25">
      <c r="A6" s="45"/>
      <c r="B6" s="45"/>
      <c r="C6" s="45"/>
      <c r="D6" s="45"/>
      <c r="E6" s="45"/>
      <c r="F6" s="45"/>
      <c r="G6" s="57"/>
      <c r="H6" s="41" t="s">
        <v>9</v>
      </c>
      <c r="I6" s="42"/>
      <c r="J6" s="42"/>
      <c r="K6" s="42"/>
      <c r="L6" s="42"/>
      <c r="M6" s="43"/>
      <c r="N6" s="50" t="s">
        <v>730</v>
      </c>
      <c r="O6" s="51"/>
      <c r="P6" s="52"/>
      <c r="Q6" s="50" t="s">
        <v>735</v>
      </c>
      <c r="R6" s="51"/>
      <c r="S6" s="51"/>
      <c r="T6" s="52"/>
      <c r="U6" s="41" t="s">
        <v>733</v>
      </c>
      <c r="V6" s="42"/>
      <c r="W6" s="42"/>
      <c r="X6" s="42"/>
      <c r="Y6" s="42"/>
      <c r="Z6" s="43"/>
      <c r="AA6" s="47" t="s">
        <v>1340</v>
      </c>
      <c r="AB6" s="48"/>
      <c r="AC6" s="48"/>
      <c r="AD6" s="48"/>
      <c r="AE6" s="48"/>
      <c r="AF6" s="48"/>
      <c r="AG6" s="56"/>
      <c r="AH6" s="39"/>
    </row>
    <row r="7" spans="1:34" s="4" customFormat="1" ht="255.75" customHeight="1" x14ac:dyDescent="0.25">
      <c r="A7" s="45"/>
      <c r="B7" s="45"/>
      <c r="C7" s="45"/>
      <c r="D7" s="46"/>
      <c r="E7" s="45"/>
      <c r="F7" s="45"/>
      <c r="G7" s="58"/>
      <c r="H7" s="12" t="s">
        <v>1331</v>
      </c>
      <c r="I7" s="23" t="s">
        <v>731</v>
      </c>
      <c r="J7" s="23" t="s">
        <v>737</v>
      </c>
      <c r="K7" s="12" t="s">
        <v>742</v>
      </c>
      <c r="L7" s="13" t="s">
        <v>1332</v>
      </c>
      <c r="M7" s="21" t="s">
        <v>691</v>
      </c>
      <c r="N7" s="18" t="s">
        <v>720</v>
      </c>
      <c r="O7" s="22" t="s">
        <v>726</v>
      </c>
      <c r="P7" s="21" t="s">
        <v>690</v>
      </c>
      <c r="Q7" s="21" t="s">
        <v>740</v>
      </c>
      <c r="R7" s="17" t="s">
        <v>732</v>
      </c>
      <c r="S7" s="17" t="s">
        <v>1333</v>
      </c>
      <c r="T7" s="24" t="s">
        <v>739</v>
      </c>
      <c r="U7" s="21" t="s">
        <v>727</v>
      </c>
      <c r="V7" s="21" t="s">
        <v>724</v>
      </c>
      <c r="W7" s="21" t="s">
        <v>1334</v>
      </c>
      <c r="X7" s="21" t="s">
        <v>1335</v>
      </c>
      <c r="Y7" s="21" t="s">
        <v>1336</v>
      </c>
      <c r="Z7" s="21" t="s">
        <v>1341</v>
      </c>
      <c r="AA7" s="19" t="s">
        <v>728</v>
      </c>
      <c r="AB7" s="19" t="s">
        <v>741</v>
      </c>
      <c r="AC7" s="19" t="s">
        <v>729</v>
      </c>
      <c r="AD7" s="19" t="s">
        <v>736</v>
      </c>
      <c r="AE7" s="20" t="s">
        <v>738</v>
      </c>
      <c r="AF7" s="19" t="s">
        <v>734</v>
      </c>
      <c r="AG7" s="56"/>
      <c r="AH7" s="39"/>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35.25" customHeight="1" x14ac:dyDescent="0.25">
      <c r="A9" s="36"/>
      <c r="B9" s="36"/>
      <c r="C9" s="36" t="s">
        <v>351</v>
      </c>
      <c r="D9" s="36" t="s">
        <v>1075</v>
      </c>
      <c r="E9" s="8" t="s">
        <v>10</v>
      </c>
      <c r="F9" s="26" t="s">
        <v>721</v>
      </c>
      <c r="G9" s="9">
        <v>22</v>
      </c>
      <c r="H9" s="9">
        <v>15</v>
      </c>
      <c r="I9" s="9">
        <v>6</v>
      </c>
      <c r="J9" s="9">
        <v>4</v>
      </c>
      <c r="K9" s="9">
        <v>0</v>
      </c>
      <c r="L9" s="9">
        <v>0</v>
      </c>
      <c r="M9" s="9">
        <v>0</v>
      </c>
      <c r="N9" s="9">
        <v>0</v>
      </c>
      <c r="O9" s="9">
        <v>0</v>
      </c>
      <c r="P9" s="9">
        <v>0</v>
      </c>
      <c r="Q9" s="9">
        <v>3</v>
      </c>
      <c r="R9" s="9">
        <v>0</v>
      </c>
      <c r="S9" s="9">
        <v>0</v>
      </c>
      <c r="T9" s="9">
        <v>0</v>
      </c>
      <c r="U9" s="9">
        <v>0</v>
      </c>
      <c r="V9" s="9">
        <v>0</v>
      </c>
      <c r="W9" s="9">
        <v>0</v>
      </c>
      <c r="X9" s="9">
        <v>0</v>
      </c>
      <c r="Y9" s="9">
        <v>0</v>
      </c>
      <c r="Z9" s="9">
        <v>0</v>
      </c>
      <c r="AA9" s="9">
        <v>4</v>
      </c>
      <c r="AB9" s="9">
        <v>0</v>
      </c>
      <c r="AC9" s="9">
        <v>0</v>
      </c>
      <c r="AD9" s="9">
        <v>0</v>
      </c>
      <c r="AE9" s="9">
        <v>0</v>
      </c>
      <c r="AF9" s="9">
        <v>0</v>
      </c>
      <c r="AG9" s="9">
        <v>0</v>
      </c>
      <c r="AH9" s="3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c r="B10" s="5"/>
      <c r="C10" s="5"/>
      <c r="D10" s="25"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29"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c r="B11" s="5"/>
      <c r="C11" s="5"/>
      <c r="D11" s="25"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29" t="str">
        <f t="shared" si="0"/>
        <v>проверка пройдена</v>
      </c>
    </row>
    <row r="12" spans="1:34" s="4" customFormat="1" ht="36.75" customHeight="1" x14ac:dyDescent="0.25">
      <c r="A12" s="5"/>
      <c r="B12" s="5"/>
      <c r="C12" s="5"/>
      <c r="D12" s="25"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29" t="str">
        <f t="shared" si="0"/>
        <v>проверка пройдена</v>
      </c>
    </row>
    <row r="13" spans="1:34" s="4" customFormat="1" ht="27" customHeight="1" x14ac:dyDescent="0.25">
      <c r="A13" s="16"/>
      <c r="B13" s="16"/>
      <c r="C13" s="16"/>
      <c r="D13" s="25"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29" t="str">
        <f t="shared" si="0"/>
        <v>проверка пройдена</v>
      </c>
    </row>
    <row r="14" spans="1:34" ht="64.5" customHeight="1" x14ac:dyDescent="0.3">
      <c r="A14" s="40" t="s">
        <v>725</v>
      </c>
      <c r="B14" s="40"/>
      <c r="C14" s="40"/>
      <c r="D14" s="40"/>
      <c r="E14" s="40"/>
      <c r="F14" s="40"/>
      <c r="G14" s="30"/>
      <c r="H14" s="30"/>
      <c r="I14" s="30"/>
      <c r="J14" s="30"/>
      <c r="K14" s="30"/>
      <c r="L14" s="30"/>
      <c r="M14" s="30"/>
      <c r="N14" s="30"/>
      <c r="O14" s="30"/>
      <c r="P14" s="30"/>
      <c r="Q14" s="30"/>
      <c r="R14" s="30"/>
      <c r="S14" s="30"/>
      <c r="T14" s="30"/>
      <c r="U14" s="30"/>
      <c r="V14" s="30"/>
      <c r="W14" s="14"/>
      <c r="X14" s="14"/>
      <c r="Y14" s="14"/>
      <c r="Z14" s="14"/>
      <c r="AA14" s="14"/>
      <c r="AB14" s="14"/>
      <c r="AC14" s="14"/>
      <c r="AD14" s="14"/>
      <c r="AE14" s="14"/>
      <c r="AF14" s="14"/>
      <c r="AG14" s="7"/>
    </row>
    <row r="16" spans="1:34" ht="114" customHeight="1" x14ac:dyDescent="0.3">
      <c r="A16" s="38" t="s">
        <v>1330</v>
      </c>
      <c r="B16" s="38"/>
      <c r="C16" s="38"/>
      <c r="D16" s="38"/>
    </row>
    <row r="17" spans="1:11" ht="40.5" x14ac:dyDescent="0.3">
      <c r="A17" s="27" t="s">
        <v>1319</v>
      </c>
      <c r="B17" s="27" t="s">
        <v>1320</v>
      </c>
      <c r="C17" s="27" t="s">
        <v>1321</v>
      </c>
      <c r="D17" s="27" t="s">
        <v>1322</v>
      </c>
      <c r="K17" s="15"/>
    </row>
    <row r="18" spans="1:11" ht="36" customHeight="1" x14ac:dyDescent="0.3">
      <c r="A18" s="28"/>
      <c r="B18" s="28"/>
      <c r="C18" s="28"/>
      <c r="D18" s="28"/>
    </row>
  </sheetData>
  <mergeCells count="18">
    <mergeCell ref="A3:AG3"/>
    <mergeCell ref="AG5:AG7"/>
    <mergeCell ref="A5:A7"/>
    <mergeCell ref="B5:B7"/>
    <mergeCell ref="F5:F7"/>
    <mergeCell ref="E5:E7"/>
    <mergeCell ref="G5:G7"/>
    <mergeCell ref="C5:C7"/>
    <mergeCell ref="AA6:AF6"/>
    <mergeCell ref="N6:P6"/>
    <mergeCell ref="U6:Z6"/>
    <mergeCell ref="A16:D16"/>
    <mergeCell ref="AH5:AH7"/>
    <mergeCell ref="A14:F14"/>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'Коды программ'!$A$2:$A$578</xm:f>
          </x14:formula1>
          <xm:sqref>C10:C13</xm:sqref>
        </x14:dataValidation>
        <x14:dataValidation type="list" allowBlank="1" showInputMessage="1" showErrorMessage="1">
          <x14:formula1>
            <xm:f>'Коды программ'!$G$2:$G$86</xm:f>
          </x14:formula1>
          <xm:sqref>B10:B13</xm:sqref>
        </x14:dataValidation>
        <x14:dataValidation type="list" allowBlank="1" showInputMessage="1" showErrorMessage="1">
          <x14:formula1>
            <xm:f>'Коды программ'!$K$2:$K$9</xm:f>
          </x14:formula1>
          <xm:sqref>A10:A13</xm:sqref>
        </x14:dataValidation>
        <x14:dataValidation type="list" allowBlank="1" showInputMessage="1" showErrorMessage="1">
          <x14:formula1>
            <xm:f>'[4]Коды программ'!#REF!</xm:f>
          </x14:formula1>
          <xm:sqref>A9:B9</xm:sqref>
        </x14:dataValidation>
        <x14:dataValidation type="list" allowBlank="1" showInputMessage="1" showErrorMessage="1">
          <x14:formula1>
            <xm:f>'[5]Коды программ'!#REF!</xm:f>
          </x14:formula1>
          <xm:sqref>C9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opLeftCell="A7" zoomScale="80" zoomScaleNormal="80" workbookViewId="0">
      <selection activeCell="O11" sqref="O11"/>
    </sheetView>
  </sheetViews>
  <sheetFormatPr defaultRowHeight="15" x14ac:dyDescent="0.25"/>
  <sheetData>
    <row r="1" spans="1:34" ht="18.75"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1" t="s">
        <v>1338</v>
      </c>
    </row>
    <row r="2" spans="1:34" ht="20.25" x14ac:dyDescent="0.3">
      <c r="A2" s="1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8.75" x14ac:dyDescent="0.3">
      <c r="A3" s="53" t="s">
        <v>1339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2"/>
    </row>
    <row r="4" spans="1:34" ht="18.75"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75" x14ac:dyDescent="0.25">
      <c r="A5" s="44" t="s">
        <v>1323</v>
      </c>
      <c r="B5" s="44" t="s">
        <v>1324</v>
      </c>
      <c r="C5" s="44" t="s">
        <v>1327</v>
      </c>
      <c r="D5" s="44" t="s">
        <v>1325</v>
      </c>
      <c r="E5" s="44" t="s">
        <v>8</v>
      </c>
      <c r="F5" s="44" t="s">
        <v>1326</v>
      </c>
      <c r="G5" s="57" t="s">
        <v>1343</v>
      </c>
      <c r="H5" s="47" t="s">
        <v>1342</v>
      </c>
      <c r="I5" s="48"/>
      <c r="J5" s="48"/>
      <c r="K5" s="48"/>
      <c r="L5" s="48"/>
      <c r="M5" s="48"/>
      <c r="N5" s="48"/>
      <c r="O5" s="48"/>
      <c r="P5" s="48"/>
      <c r="Q5" s="48"/>
      <c r="R5" s="48"/>
      <c r="S5" s="48"/>
      <c r="T5" s="48"/>
      <c r="U5" s="48"/>
      <c r="V5" s="48"/>
      <c r="W5" s="48"/>
      <c r="X5" s="48"/>
      <c r="Y5" s="48"/>
      <c r="Z5" s="48"/>
      <c r="AA5" s="48"/>
      <c r="AB5" s="48"/>
      <c r="AC5" s="48"/>
      <c r="AD5" s="48"/>
      <c r="AE5" s="48"/>
      <c r="AF5" s="49"/>
      <c r="AG5" s="55" t="s">
        <v>1337</v>
      </c>
      <c r="AH5" s="39" t="s">
        <v>1328</v>
      </c>
    </row>
    <row r="6" spans="1:34" ht="18.75" x14ac:dyDescent="0.25">
      <c r="A6" s="45"/>
      <c r="B6" s="45"/>
      <c r="C6" s="45"/>
      <c r="D6" s="45"/>
      <c r="E6" s="45"/>
      <c r="F6" s="45"/>
      <c r="G6" s="57"/>
      <c r="H6" s="41" t="s">
        <v>9</v>
      </c>
      <c r="I6" s="42"/>
      <c r="J6" s="42"/>
      <c r="K6" s="42"/>
      <c r="L6" s="42"/>
      <c r="M6" s="43"/>
      <c r="N6" s="50" t="s">
        <v>730</v>
      </c>
      <c r="O6" s="51"/>
      <c r="P6" s="52"/>
      <c r="Q6" s="50" t="s">
        <v>735</v>
      </c>
      <c r="R6" s="51"/>
      <c r="S6" s="51"/>
      <c r="T6" s="52"/>
      <c r="U6" s="41" t="s">
        <v>733</v>
      </c>
      <c r="V6" s="42"/>
      <c r="W6" s="42"/>
      <c r="X6" s="42"/>
      <c r="Y6" s="42"/>
      <c r="Z6" s="43"/>
      <c r="AA6" s="47" t="s">
        <v>1340</v>
      </c>
      <c r="AB6" s="48"/>
      <c r="AC6" s="48"/>
      <c r="AD6" s="48"/>
      <c r="AE6" s="48"/>
      <c r="AF6" s="48"/>
      <c r="AG6" s="56"/>
      <c r="AH6" s="39"/>
    </row>
    <row r="7" spans="1:34" ht="409.5" x14ac:dyDescent="0.25">
      <c r="A7" s="45"/>
      <c r="B7" s="45"/>
      <c r="C7" s="45"/>
      <c r="D7" s="46"/>
      <c r="E7" s="45"/>
      <c r="F7" s="45"/>
      <c r="G7" s="58"/>
      <c r="H7" s="12" t="s">
        <v>1331</v>
      </c>
      <c r="I7" s="23" t="s">
        <v>731</v>
      </c>
      <c r="J7" s="23" t="s">
        <v>737</v>
      </c>
      <c r="K7" s="12" t="s">
        <v>742</v>
      </c>
      <c r="L7" s="13" t="s">
        <v>1332</v>
      </c>
      <c r="M7" s="21" t="s">
        <v>691</v>
      </c>
      <c r="N7" s="18" t="s">
        <v>720</v>
      </c>
      <c r="O7" s="22" t="s">
        <v>726</v>
      </c>
      <c r="P7" s="21" t="s">
        <v>690</v>
      </c>
      <c r="Q7" s="21" t="s">
        <v>740</v>
      </c>
      <c r="R7" s="32" t="s">
        <v>732</v>
      </c>
      <c r="S7" s="32" t="s">
        <v>1333</v>
      </c>
      <c r="T7" s="32" t="s">
        <v>739</v>
      </c>
      <c r="U7" s="21" t="s">
        <v>727</v>
      </c>
      <c r="V7" s="21" t="s">
        <v>724</v>
      </c>
      <c r="W7" s="21" t="s">
        <v>1334</v>
      </c>
      <c r="X7" s="21" t="s">
        <v>1335</v>
      </c>
      <c r="Y7" s="21" t="s">
        <v>1336</v>
      </c>
      <c r="Z7" s="21" t="s">
        <v>1341</v>
      </c>
      <c r="AA7" s="33" t="s">
        <v>728</v>
      </c>
      <c r="AB7" s="33" t="s">
        <v>741</v>
      </c>
      <c r="AC7" s="33" t="s">
        <v>729</v>
      </c>
      <c r="AD7" s="33" t="s">
        <v>736</v>
      </c>
      <c r="AE7" s="33" t="s">
        <v>738</v>
      </c>
      <c r="AF7" s="33" t="s">
        <v>734</v>
      </c>
      <c r="AG7" s="56"/>
      <c r="AH7" s="39"/>
    </row>
    <row r="8" spans="1:34" ht="15.75"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ht="110.25" x14ac:dyDescent="0.25">
      <c r="A9" s="34"/>
      <c r="B9" s="34"/>
      <c r="C9" s="34" t="s">
        <v>495</v>
      </c>
      <c r="D9" s="34" t="str">
        <f>VLOOKUP(C9,'[2]Коды программ'!$A$2:$B$578,2,FALSE)</f>
        <v>Экономика и бухгалтерский учет (по отраслям)</v>
      </c>
      <c r="E9" s="8" t="s">
        <v>10</v>
      </c>
      <c r="F9" s="26" t="s">
        <v>721</v>
      </c>
      <c r="G9" s="9">
        <v>2</v>
      </c>
      <c r="H9" s="9">
        <v>2</v>
      </c>
      <c r="I9" s="9">
        <v>0</v>
      </c>
      <c r="J9" s="9">
        <v>2</v>
      </c>
      <c r="K9" s="9">
        <v>0</v>
      </c>
      <c r="L9" s="9">
        <v>0</v>
      </c>
      <c r="M9" s="9">
        <v>0</v>
      </c>
      <c r="N9" s="9">
        <v>0</v>
      </c>
      <c r="O9" s="9">
        <v>0</v>
      </c>
      <c r="P9" s="9">
        <v>0</v>
      </c>
      <c r="Q9" s="9">
        <v>0</v>
      </c>
      <c r="R9" s="9">
        <v>0</v>
      </c>
      <c r="S9" s="9">
        <v>0</v>
      </c>
      <c r="T9" s="9">
        <v>0</v>
      </c>
      <c r="U9" s="9">
        <v>0</v>
      </c>
      <c r="V9" s="9">
        <v>0</v>
      </c>
      <c r="W9" s="9">
        <v>0</v>
      </c>
      <c r="X9" s="9">
        <v>0</v>
      </c>
      <c r="Y9" s="9">
        <v>0</v>
      </c>
      <c r="Z9" s="9">
        <v>0</v>
      </c>
      <c r="AA9" s="9">
        <v>0</v>
      </c>
      <c r="AB9" s="9">
        <v>0</v>
      </c>
      <c r="AC9" s="9">
        <v>0</v>
      </c>
      <c r="AD9" s="9">
        <v>0</v>
      </c>
      <c r="AE9" s="9">
        <v>0</v>
      </c>
      <c r="AF9" s="9">
        <v>0</v>
      </c>
      <c r="AG9" s="9">
        <v>0</v>
      </c>
      <c r="AH9" s="35"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ht="173.25" x14ac:dyDescent="0.25">
      <c r="A10" s="34"/>
      <c r="B10" s="34"/>
      <c r="C10" s="34"/>
      <c r="D10" s="34"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35"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ht="173.25" x14ac:dyDescent="0.25">
      <c r="A11" s="34"/>
      <c r="B11" s="34"/>
      <c r="C11" s="34"/>
      <c r="D11" s="34"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35" t="str">
        <f t="shared" si="0"/>
        <v>проверка пройдена</v>
      </c>
    </row>
    <row r="12" spans="1:34" ht="157.5" x14ac:dyDescent="0.25">
      <c r="A12" s="34"/>
      <c r="B12" s="34"/>
      <c r="C12" s="34"/>
      <c r="D12" s="34"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35" t="str">
        <f t="shared" si="0"/>
        <v>проверка пройдена</v>
      </c>
    </row>
    <row r="13" spans="1:34" ht="94.5" x14ac:dyDescent="0.25">
      <c r="A13" s="34"/>
      <c r="B13" s="34"/>
      <c r="C13" s="34"/>
      <c r="D13" s="34"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35" t="str">
        <f t="shared" si="0"/>
        <v>проверка пройдена</v>
      </c>
    </row>
    <row r="14" spans="1:34" ht="18.75" x14ac:dyDescent="0.3">
      <c r="A14" s="40" t="s">
        <v>725</v>
      </c>
      <c r="B14" s="40"/>
      <c r="C14" s="40"/>
      <c r="D14" s="40"/>
      <c r="E14" s="40"/>
      <c r="F14" s="40"/>
      <c r="G14" s="30"/>
      <c r="H14" s="30"/>
      <c r="I14" s="30"/>
      <c r="J14" s="30"/>
      <c r="K14" s="30"/>
      <c r="L14" s="30"/>
      <c r="M14" s="30"/>
      <c r="N14" s="30"/>
      <c r="O14" s="30"/>
      <c r="P14" s="30"/>
      <c r="Q14" s="30"/>
      <c r="R14" s="30"/>
      <c r="S14" s="30"/>
      <c r="T14" s="30"/>
      <c r="U14" s="30"/>
      <c r="V14" s="30"/>
      <c r="W14" s="14"/>
      <c r="X14" s="14"/>
      <c r="Y14" s="14"/>
      <c r="Z14" s="14"/>
      <c r="AA14" s="14"/>
      <c r="AB14" s="14"/>
      <c r="AC14" s="14"/>
      <c r="AD14" s="14"/>
      <c r="AE14" s="14"/>
      <c r="AF14" s="14"/>
      <c r="AG14" s="7"/>
      <c r="AH14" s="2"/>
    </row>
    <row r="15" spans="1:34" ht="18.75"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8.75" x14ac:dyDescent="0.3">
      <c r="A16" s="38" t="s">
        <v>1330</v>
      </c>
      <c r="B16" s="38"/>
      <c r="C16" s="38"/>
      <c r="D16" s="38"/>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81" x14ac:dyDescent="0.3">
      <c r="A17" s="27" t="s">
        <v>1319</v>
      </c>
      <c r="B17" s="27" t="s">
        <v>1320</v>
      </c>
      <c r="C17" s="27" t="s">
        <v>1321</v>
      </c>
      <c r="D17" s="27" t="s">
        <v>1322</v>
      </c>
      <c r="E17" s="2"/>
      <c r="F17" s="2"/>
      <c r="G17" s="2"/>
      <c r="H17" s="2"/>
      <c r="I17" s="2"/>
      <c r="J17" s="2"/>
      <c r="K17" s="15"/>
      <c r="L17" s="2"/>
      <c r="M17" s="2"/>
      <c r="N17" s="2"/>
      <c r="O17" s="2"/>
      <c r="P17" s="2"/>
      <c r="Q17" s="2"/>
      <c r="R17" s="2"/>
      <c r="S17" s="2"/>
      <c r="T17" s="2"/>
      <c r="U17" s="2"/>
      <c r="V17" s="2"/>
      <c r="W17" s="2"/>
      <c r="X17" s="2"/>
      <c r="Y17" s="2"/>
      <c r="Z17" s="2"/>
      <c r="AA17" s="2"/>
      <c r="AB17" s="2"/>
      <c r="AC17" s="2"/>
      <c r="AD17" s="2"/>
      <c r="AE17" s="2"/>
      <c r="AF17" s="2"/>
      <c r="AG17" s="2"/>
      <c r="AH17" s="2"/>
    </row>
    <row r="18" spans="1:34" ht="18.75" x14ac:dyDescent="0.3">
      <c r="A18" s="28"/>
      <c r="B18" s="28"/>
      <c r="C18" s="28"/>
      <c r="D18" s="28"/>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sheetData>
  <mergeCells count="18">
    <mergeCell ref="A14:F14"/>
    <mergeCell ref="A16:D16"/>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'[3]Коды программ'!#REF!</xm:f>
          </x14:formula1>
          <xm:sqref>B9</xm:sqref>
        </x14:dataValidation>
        <x14:dataValidation type="list" allowBlank="1" showInputMessage="1" showErrorMessage="1">
          <x14:formula1>
            <xm:f>'[3]Коды программ'!#REF!</xm:f>
          </x14:formula1>
          <xm:sqref>A9</xm:sqref>
        </x14:dataValidation>
        <x14:dataValidation type="list" allowBlank="1" showInputMessage="1" showErrorMessage="1">
          <x14:formula1>
            <xm:f>'Коды программ'!$K$2:$K$9</xm:f>
          </x14:formula1>
          <xm:sqref>A10:A13</xm:sqref>
        </x14:dataValidation>
        <x14:dataValidation type="list" allowBlank="1" showInputMessage="1" showErrorMessage="1">
          <x14:formula1>
            <xm:f>'Коды программ'!$G$2:$G$86</xm:f>
          </x14:formula1>
          <xm:sqref>B10:B13</xm:sqref>
        </x14:dataValidation>
        <x14:dataValidation type="list" allowBlank="1" showInputMessage="1" showErrorMessage="1">
          <x14:formula1>
            <xm:f>'Коды программ'!$A$2:$A$578</xm:f>
          </x14:formula1>
          <xm:sqref>C10:C13</xm:sqref>
        </x14:dataValidation>
        <x14:dataValidation type="list" allowBlank="1" showInputMessage="1" showErrorMessage="1">
          <x14:formula1>
            <xm:f>'[2]Коды программ'!#REF!</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opLeftCell="A5" zoomScale="70" zoomScaleNormal="70" workbookViewId="0">
      <selection activeCell="O7" sqref="O7"/>
    </sheetView>
  </sheetViews>
  <sheetFormatPr defaultRowHeight="15" x14ac:dyDescent="0.25"/>
  <sheetData>
    <row r="1" spans="1:34" ht="18.75"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1" t="s">
        <v>1338</v>
      </c>
    </row>
    <row r="2" spans="1:34" ht="20.25" x14ac:dyDescent="0.3">
      <c r="A2" s="1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8.75" x14ac:dyDescent="0.3">
      <c r="A3" s="53" t="s">
        <v>1339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2"/>
    </row>
    <row r="4" spans="1:34" ht="18.75"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75" x14ac:dyDescent="0.25">
      <c r="A5" s="44" t="s">
        <v>1323</v>
      </c>
      <c r="B5" s="44" t="s">
        <v>1324</v>
      </c>
      <c r="C5" s="44" t="s">
        <v>1327</v>
      </c>
      <c r="D5" s="44" t="s">
        <v>1325</v>
      </c>
      <c r="E5" s="44" t="s">
        <v>8</v>
      </c>
      <c r="F5" s="44" t="s">
        <v>1326</v>
      </c>
      <c r="G5" s="57" t="s">
        <v>1343</v>
      </c>
      <c r="H5" s="47" t="s">
        <v>1342</v>
      </c>
      <c r="I5" s="48"/>
      <c r="J5" s="48"/>
      <c r="K5" s="48"/>
      <c r="L5" s="48"/>
      <c r="M5" s="48"/>
      <c r="N5" s="48"/>
      <c r="O5" s="48"/>
      <c r="P5" s="48"/>
      <c r="Q5" s="48"/>
      <c r="R5" s="48"/>
      <c r="S5" s="48"/>
      <c r="T5" s="48"/>
      <c r="U5" s="48"/>
      <c r="V5" s="48"/>
      <c r="W5" s="48"/>
      <c r="X5" s="48"/>
      <c r="Y5" s="48"/>
      <c r="Z5" s="48"/>
      <c r="AA5" s="48"/>
      <c r="AB5" s="48"/>
      <c r="AC5" s="48"/>
      <c r="AD5" s="48"/>
      <c r="AE5" s="48"/>
      <c r="AF5" s="49"/>
      <c r="AG5" s="55" t="s">
        <v>1337</v>
      </c>
      <c r="AH5" s="39" t="s">
        <v>1328</v>
      </c>
    </row>
    <row r="6" spans="1:34" ht="18.75" x14ac:dyDescent="0.25">
      <c r="A6" s="45"/>
      <c r="B6" s="45"/>
      <c r="C6" s="45"/>
      <c r="D6" s="45"/>
      <c r="E6" s="45"/>
      <c r="F6" s="45"/>
      <c r="G6" s="57"/>
      <c r="H6" s="41" t="s">
        <v>9</v>
      </c>
      <c r="I6" s="42"/>
      <c r="J6" s="42"/>
      <c r="K6" s="42"/>
      <c r="L6" s="42"/>
      <c r="M6" s="43"/>
      <c r="N6" s="50" t="s">
        <v>730</v>
      </c>
      <c r="O6" s="51"/>
      <c r="P6" s="52"/>
      <c r="Q6" s="50" t="s">
        <v>735</v>
      </c>
      <c r="R6" s="51"/>
      <c r="S6" s="51"/>
      <c r="T6" s="52"/>
      <c r="U6" s="41" t="s">
        <v>733</v>
      </c>
      <c r="V6" s="42"/>
      <c r="W6" s="42"/>
      <c r="X6" s="42"/>
      <c r="Y6" s="42"/>
      <c r="Z6" s="43"/>
      <c r="AA6" s="47" t="s">
        <v>1340</v>
      </c>
      <c r="AB6" s="48"/>
      <c r="AC6" s="48"/>
      <c r="AD6" s="48"/>
      <c r="AE6" s="48"/>
      <c r="AF6" s="48"/>
      <c r="AG6" s="56"/>
      <c r="AH6" s="39"/>
    </row>
    <row r="7" spans="1:34" ht="409.5" x14ac:dyDescent="0.25">
      <c r="A7" s="45"/>
      <c r="B7" s="45"/>
      <c r="C7" s="45"/>
      <c r="D7" s="46"/>
      <c r="E7" s="45"/>
      <c r="F7" s="45"/>
      <c r="G7" s="58"/>
      <c r="H7" s="12" t="s">
        <v>1331</v>
      </c>
      <c r="I7" s="23" t="s">
        <v>731</v>
      </c>
      <c r="J7" s="23" t="s">
        <v>737</v>
      </c>
      <c r="K7" s="12" t="s">
        <v>742</v>
      </c>
      <c r="L7" s="13" t="s">
        <v>1332</v>
      </c>
      <c r="M7" s="21" t="s">
        <v>691</v>
      </c>
      <c r="N7" s="18" t="s">
        <v>720</v>
      </c>
      <c r="O7" s="22" t="s">
        <v>726</v>
      </c>
      <c r="P7" s="21" t="s">
        <v>690</v>
      </c>
      <c r="Q7" s="21" t="s">
        <v>740</v>
      </c>
      <c r="R7" s="32" t="s">
        <v>732</v>
      </c>
      <c r="S7" s="32" t="s">
        <v>1333</v>
      </c>
      <c r="T7" s="32" t="s">
        <v>739</v>
      </c>
      <c r="U7" s="21" t="s">
        <v>727</v>
      </c>
      <c r="V7" s="21" t="s">
        <v>724</v>
      </c>
      <c r="W7" s="21" t="s">
        <v>1334</v>
      </c>
      <c r="X7" s="21" t="s">
        <v>1335</v>
      </c>
      <c r="Y7" s="21" t="s">
        <v>1336</v>
      </c>
      <c r="Z7" s="21" t="s">
        <v>1341</v>
      </c>
      <c r="AA7" s="33" t="s">
        <v>728</v>
      </c>
      <c r="AB7" s="33" t="s">
        <v>741</v>
      </c>
      <c r="AC7" s="33" t="s">
        <v>729</v>
      </c>
      <c r="AD7" s="33" t="s">
        <v>736</v>
      </c>
      <c r="AE7" s="33" t="s">
        <v>738</v>
      </c>
      <c r="AF7" s="33" t="s">
        <v>734</v>
      </c>
      <c r="AG7" s="56"/>
      <c r="AH7" s="39"/>
    </row>
    <row r="8" spans="1:34" ht="15.75"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ht="106.5" customHeight="1" x14ac:dyDescent="0.25">
      <c r="A9" s="36"/>
      <c r="B9" s="36"/>
      <c r="C9" s="36" t="s">
        <v>330</v>
      </c>
      <c r="D9" s="36" t="str">
        <f>VLOOKUP(C9,'[5]Коды программ'!$A$2:$B$578,2,FALSE)</f>
        <v>Сварочное производство</v>
      </c>
      <c r="E9" s="8" t="s">
        <v>10</v>
      </c>
      <c r="F9" s="26" t="s">
        <v>721</v>
      </c>
      <c r="G9" s="9">
        <v>13</v>
      </c>
      <c r="H9" s="9">
        <v>8</v>
      </c>
      <c r="I9" s="9">
        <v>4</v>
      </c>
      <c r="J9" s="9">
        <v>3</v>
      </c>
      <c r="K9" s="9">
        <v>0</v>
      </c>
      <c r="L9" s="9">
        <v>0</v>
      </c>
      <c r="M9" s="9">
        <v>1</v>
      </c>
      <c r="N9" s="9">
        <v>0</v>
      </c>
      <c r="O9" s="9">
        <v>2</v>
      </c>
      <c r="P9" s="9">
        <v>0</v>
      </c>
      <c r="Q9" s="9">
        <v>2</v>
      </c>
      <c r="R9" s="9">
        <v>0</v>
      </c>
      <c r="S9" s="9">
        <v>0</v>
      </c>
      <c r="T9" s="9">
        <v>0</v>
      </c>
      <c r="U9" s="9">
        <v>0</v>
      </c>
      <c r="V9" s="9">
        <v>0</v>
      </c>
      <c r="W9" s="9">
        <v>0</v>
      </c>
      <c r="X9" s="9">
        <v>0</v>
      </c>
      <c r="Y9" s="9">
        <v>0</v>
      </c>
      <c r="Z9" s="9">
        <v>0</v>
      </c>
      <c r="AA9" s="9"/>
      <c r="AB9" s="9">
        <v>0</v>
      </c>
      <c r="AC9" s="9">
        <v>0</v>
      </c>
      <c r="AD9" s="9">
        <v>0</v>
      </c>
      <c r="AE9" s="9">
        <v>0</v>
      </c>
      <c r="AF9" s="9">
        <v>0</v>
      </c>
      <c r="AG9" s="9">
        <v>0</v>
      </c>
      <c r="AH9" s="3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ht="28.5" customHeight="1" x14ac:dyDescent="0.25">
      <c r="A10" s="34"/>
      <c r="B10" s="34"/>
      <c r="C10" s="34"/>
      <c r="D10" s="34"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35"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ht="173.25" x14ac:dyDescent="0.25">
      <c r="A11" s="34"/>
      <c r="B11" s="34"/>
      <c r="C11" s="34"/>
      <c r="D11" s="34"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35" t="str">
        <f t="shared" si="0"/>
        <v>проверка пройдена</v>
      </c>
    </row>
    <row r="12" spans="1:34" ht="157.5" x14ac:dyDescent="0.25">
      <c r="A12" s="34"/>
      <c r="B12" s="34"/>
      <c r="C12" s="34"/>
      <c r="D12" s="34"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35" t="str">
        <f t="shared" si="0"/>
        <v>проверка пройдена</v>
      </c>
    </row>
    <row r="13" spans="1:34" ht="94.5" x14ac:dyDescent="0.25">
      <c r="A13" s="34"/>
      <c r="B13" s="34"/>
      <c r="C13" s="34"/>
      <c r="D13" s="34"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35" t="str">
        <f t="shared" si="0"/>
        <v>проверка пройдена</v>
      </c>
    </row>
    <row r="14" spans="1:34" ht="18.75" x14ac:dyDescent="0.3">
      <c r="A14" s="40" t="s">
        <v>725</v>
      </c>
      <c r="B14" s="40"/>
      <c r="C14" s="40"/>
      <c r="D14" s="40"/>
      <c r="E14" s="40"/>
      <c r="F14" s="40"/>
      <c r="G14" s="30"/>
      <c r="H14" s="30"/>
      <c r="I14" s="30"/>
      <c r="J14" s="30"/>
      <c r="K14" s="30"/>
      <c r="L14" s="30"/>
      <c r="M14" s="30"/>
      <c r="N14" s="30"/>
      <c r="O14" s="30"/>
      <c r="P14" s="30"/>
      <c r="Q14" s="30"/>
      <c r="R14" s="30"/>
      <c r="S14" s="30"/>
      <c r="T14" s="30"/>
      <c r="U14" s="30"/>
      <c r="V14" s="30"/>
      <c r="W14" s="14"/>
      <c r="X14" s="14"/>
      <c r="Y14" s="14"/>
      <c r="Z14" s="14"/>
      <c r="AA14" s="14"/>
      <c r="AB14" s="14"/>
      <c r="AC14" s="14"/>
      <c r="AD14" s="14"/>
      <c r="AE14" s="14"/>
      <c r="AF14" s="14"/>
      <c r="AG14" s="7"/>
      <c r="AH14" s="2"/>
    </row>
    <row r="15" spans="1:34" ht="18.75"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8.75" x14ac:dyDescent="0.3">
      <c r="A16" s="38" t="s">
        <v>1330</v>
      </c>
      <c r="B16" s="38"/>
      <c r="C16" s="38"/>
      <c r="D16" s="38"/>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81" x14ac:dyDescent="0.3">
      <c r="A17" s="27" t="s">
        <v>1319</v>
      </c>
      <c r="B17" s="27" t="s">
        <v>1320</v>
      </c>
      <c r="C17" s="27" t="s">
        <v>1321</v>
      </c>
      <c r="D17" s="27" t="s">
        <v>1322</v>
      </c>
      <c r="E17" s="2"/>
      <c r="F17" s="2"/>
      <c r="G17" s="2"/>
      <c r="H17" s="2"/>
      <c r="I17" s="2"/>
      <c r="J17" s="2"/>
      <c r="K17" s="15"/>
      <c r="L17" s="2"/>
      <c r="M17" s="2"/>
      <c r="N17" s="2"/>
      <c r="O17" s="2"/>
      <c r="P17" s="2"/>
      <c r="Q17" s="2"/>
      <c r="R17" s="2"/>
      <c r="S17" s="2"/>
      <c r="T17" s="2"/>
      <c r="U17" s="2"/>
      <c r="V17" s="2"/>
      <c r="W17" s="2"/>
      <c r="X17" s="2"/>
      <c r="Y17" s="2"/>
      <c r="Z17" s="2"/>
      <c r="AA17" s="2"/>
      <c r="AB17" s="2"/>
      <c r="AC17" s="2"/>
      <c r="AD17" s="2"/>
      <c r="AE17" s="2"/>
      <c r="AF17" s="2"/>
      <c r="AG17" s="2"/>
      <c r="AH17" s="2"/>
    </row>
    <row r="18" spans="1:34" ht="18.75" x14ac:dyDescent="0.3">
      <c r="A18" s="28"/>
      <c r="B18" s="28"/>
      <c r="C18" s="28"/>
      <c r="D18" s="28"/>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sheetData>
  <mergeCells count="18">
    <mergeCell ref="A14:F14"/>
    <mergeCell ref="A16:D16"/>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'Коды программ'!$K$2:$K$9</xm:f>
          </x14:formula1>
          <xm:sqref>A10:A13</xm:sqref>
        </x14:dataValidation>
        <x14:dataValidation type="list" allowBlank="1" showInputMessage="1" showErrorMessage="1">
          <x14:formula1>
            <xm:f>'Коды программ'!$G$2:$G$86</xm:f>
          </x14:formula1>
          <xm:sqref>B10:B13</xm:sqref>
        </x14:dataValidation>
        <x14:dataValidation type="list" allowBlank="1" showInputMessage="1" showErrorMessage="1">
          <x14:formula1>
            <xm:f>'Коды программ'!$A$2:$A$578</xm:f>
          </x14:formula1>
          <xm:sqref>C10:C13</xm:sqref>
        </x14:dataValidation>
        <x14:dataValidation type="list" allowBlank="1" showInputMessage="1" showErrorMessage="1">
          <x14:formula1>
            <xm:f>'[5]Коды программ'!#REF!</xm:f>
          </x14:formula1>
          <xm:sqref>C9</xm:sqref>
        </x14:dataValidation>
        <x14:dataValidation type="list" allowBlank="1" showInputMessage="1" showErrorMessage="1">
          <x14:formula1>
            <xm:f>'[4]Коды программ'!#REF!</xm:f>
          </x14:formula1>
          <xm:sqref>A9</xm:sqref>
        </x14:dataValidation>
        <x14:dataValidation type="list" allowBlank="1" showInputMessage="1" showErrorMessage="1">
          <x14:formula1>
            <xm:f>'[4]Коды программ'!#REF!</xm:f>
          </x14:formula1>
          <xm:sqref>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opLeftCell="D4" zoomScale="70" zoomScaleNormal="70" workbookViewId="0">
      <selection activeCell="Q7" sqref="Q7"/>
    </sheetView>
  </sheetViews>
  <sheetFormatPr defaultRowHeight="15" x14ac:dyDescent="0.25"/>
  <sheetData>
    <row r="1" spans="1:34" ht="18.75"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1" t="s">
        <v>1338</v>
      </c>
    </row>
    <row r="2" spans="1:34" ht="20.25" x14ac:dyDescent="0.3">
      <c r="A2" s="1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8.75" x14ac:dyDescent="0.3">
      <c r="A3" s="53" t="s">
        <v>1339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2"/>
    </row>
    <row r="4" spans="1:34" ht="18.75"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75" x14ac:dyDescent="0.25">
      <c r="A5" s="44" t="s">
        <v>1323</v>
      </c>
      <c r="B5" s="44" t="s">
        <v>1324</v>
      </c>
      <c r="C5" s="44" t="s">
        <v>1327</v>
      </c>
      <c r="D5" s="44" t="s">
        <v>1325</v>
      </c>
      <c r="E5" s="44" t="s">
        <v>8</v>
      </c>
      <c r="F5" s="44" t="s">
        <v>1326</v>
      </c>
      <c r="G5" s="57" t="s">
        <v>1343</v>
      </c>
      <c r="H5" s="47" t="s">
        <v>1342</v>
      </c>
      <c r="I5" s="48"/>
      <c r="J5" s="48"/>
      <c r="K5" s="48"/>
      <c r="L5" s="48"/>
      <c r="M5" s="48"/>
      <c r="N5" s="48"/>
      <c r="O5" s="48"/>
      <c r="P5" s="48"/>
      <c r="Q5" s="48"/>
      <c r="R5" s="48"/>
      <c r="S5" s="48"/>
      <c r="T5" s="48"/>
      <c r="U5" s="48"/>
      <c r="V5" s="48"/>
      <c r="W5" s="48"/>
      <c r="X5" s="48"/>
      <c r="Y5" s="48"/>
      <c r="Z5" s="48"/>
      <c r="AA5" s="48"/>
      <c r="AB5" s="48"/>
      <c r="AC5" s="48"/>
      <c r="AD5" s="48"/>
      <c r="AE5" s="48"/>
      <c r="AF5" s="49"/>
      <c r="AG5" s="55" t="s">
        <v>1337</v>
      </c>
      <c r="AH5" s="39" t="s">
        <v>1328</v>
      </c>
    </row>
    <row r="6" spans="1:34" ht="18.75" x14ac:dyDescent="0.25">
      <c r="A6" s="45"/>
      <c r="B6" s="45"/>
      <c r="C6" s="45"/>
      <c r="D6" s="45"/>
      <c r="E6" s="45"/>
      <c r="F6" s="45"/>
      <c r="G6" s="57"/>
      <c r="H6" s="41" t="s">
        <v>9</v>
      </c>
      <c r="I6" s="42"/>
      <c r="J6" s="42"/>
      <c r="K6" s="42"/>
      <c r="L6" s="42"/>
      <c r="M6" s="43"/>
      <c r="N6" s="50" t="s">
        <v>730</v>
      </c>
      <c r="O6" s="51"/>
      <c r="P6" s="52"/>
      <c r="Q6" s="50" t="s">
        <v>735</v>
      </c>
      <c r="R6" s="51"/>
      <c r="S6" s="51"/>
      <c r="T6" s="52"/>
      <c r="U6" s="41" t="s">
        <v>733</v>
      </c>
      <c r="V6" s="42"/>
      <c r="W6" s="42"/>
      <c r="X6" s="42"/>
      <c r="Y6" s="42"/>
      <c r="Z6" s="43"/>
      <c r="AA6" s="47" t="s">
        <v>1340</v>
      </c>
      <c r="AB6" s="48"/>
      <c r="AC6" s="48"/>
      <c r="AD6" s="48"/>
      <c r="AE6" s="48"/>
      <c r="AF6" s="48"/>
      <c r="AG6" s="56"/>
      <c r="AH6" s="39"/>
    </row>
    <row r="7" spans="1:34" ht="409.5" x14ac:dyDescent="0.25">
      <c r="A7" s="45"/>
      <c r="B7" s="45"/>
      <c r="C7" s="45"/>
      <c r="D7" s="46"/>
      <c r="E7" s="45"/>
      <c r="F7" s="45"/>
      <c r="G7" s="58"/>
      <c r="H7" s="12" t="s">
        <v>1331</v>
      </c>
      <c r="I7" s="23" t="s">
        <v>731</v>
      </c>
      <c r="J7" s="23" t="s">
        <v>737</v>
      </c>
      <c r="K7" s="12" t="s">
        <v>742</v>
      </c>
      <c r="L7" s="13" t="s">
        <v>1332</v>
      </c>
      <c r="M7" s="21" t="s">
        <v>691</v>
      </c>
      <c r="N7" s="18" t="s">
        <v>720</v>
      </c>
      <c r="O7" s="22" t="s">
        <v>726</v>
      </c>
      <c r="P7" s="21" t="s">
        <v>690</v>
      </c>
      <c r="Q7" s="21" t="s">
        <v>740</v>
      </c>
      <c r="R7" s="32" t="s">
        <v>732</v>
      </c>
      <c r="S7" s="32" t="s">
        <v>1333</v>
      </c>
      <c r="T7" s="32" t="s">
        <v>739</v>
      </c>
      <c r="U7" s="21" t="s">
        <v>727</v>
      </c>
      <c r="V7" s="21" t="s">
        <v>724</v>
      </c>
      <c r="W7" s="21" t="s">
        <v>1334</v>
      </c>
      <c r="X7" s="21" t="s">
        <v>1335</v>
      </c>
      <c r="Y7" s="21" t="s">
        <v>1336</v>
      </c>
      <c r="Z7" s="21" t="s">
        <v>1341</v>
      </c>
      <c r="AA7" s="33" t="s">
        <v>728</v>
      </c>
      <c r="AB7" s="33" t="s">
        <v>741</v>
      </c>
      <c r="AC7" s="33" t="s">
        <v>729</v>
      </c>
      <c r="AD7" s="33" t="s">
        <v>736</v>
      </c>
      <c r="AE7" s="33" t="s">
        <v>738</v>
      </c>
      <c r="AF7" s="33" t="s">
        <v>734</v>
      </c>
      <c r="AG7" s="56"/>
      <c r="AH7" s="39"/>
    </row>
    <row r="8" spans="1:34" ht="15.75"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ht="126" x14ac:dyDescent="0.25">
      <c r="A9" s="36"/>
      <c r="B9" s="36"/>
      <c r="C9" s="36" t="s">
        <v>70</v>
      </c>
      <c r="D9" s="36" t="str">
        <f>VLOOKUP(C9,'[5]Коды программ'!$A$2:$B$578,2,FALSE)</f>
        <v>Информационные системы и программирование</v>
      </c>
      <c r="E9" s="8" t="s">
        <v>10</v>
      </c>
      <c r="F9" s="26" t="s">
        <v>721</v>
      </c>
      <c r="G9" s="9">
        <v>16</v>
      </c>
      <c r="H9" s="9">
        <v>7</v>
      </c>
      <c r="I9" s="9">
        <v>2</v>
      </c>
      <c r="J9" s="9">
        <v>6</v>
      </c>
      <c r="K9" s="9">
        <v>1</v>
      </c>
      <c r="L9" s="9">
        <v>0</v>
      </c>
      <c r="M9" s="9">
        <v>0</v>
      </c>
      <c r="N9" s="9">
        <v>0</v>
      </c>
      <c r="O9" s="9">
        <v>0</v>
      </c>
      <c r="P9" s="9">
        <v>0</v>
      </c>
      <c r="Q9" s="9">
        <v>4</v>
      </c>
      <c r="R9" s="9">
        <v>0</v>
      </c>
      <c r="S9" s="9">
        <v>0</v>
      </c>
      <c r="T9" s="9">
        <v>0</v>
      </c>
      <c r="U9" s="9">
        <v>0</v>
      </c>
      <c r="V9" s="9">
        <v>0</v>
      </c>
      <c r="W9" s="9">
        <v>0</v>
      </c>
      <c r="X9" s="9">
        <v>0</v>
      </c>
      <c r="Y9" s="9">
        <v>0</v>
      </c>
      <c r="Z9" s="9">
        <v>0</v>
      </c>
      <c r="AA9" s="9">
        <v>4</v>
      </c>
      <c r="AB9" s="9">
        <v>0</v>
      </c>
      <c r="AC9" s="9">
        <v>0</v>
      </c>
      <c r="AD9" s="9">
        <v>0</v>
      </c>
      <c r="AE9" s="9">
        <v>0</v>
      </c>
      <c r="AF9" s="9"/>
      <c r="AG9" s="9">
        <v>0</v>
      </c>
      <c r="AH9" s="3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ht="173.25" x14ac:dyDescent="0.25">
      <c r="A10" s="34"/>
      <c r="B10" s="34"/>
      <c r="C10" s="34"/>
      <c r="D10" s="34"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35"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ht="173.25" x14ac:dyDescent="0.25">
      <c r="A11" s="34"/>
      <c r="B11" s="34"/>
      <c r="C11" s="34"/>
      <c r="D11" s="34"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35" t="str">
        <f t="shared" si="0"/>
        <v>проверка пройдена</v>
      </c>
    </row>
    <row r="12" spans="1:34" ht="157.5" x14ac:dyDescent="0.25">
      <c r="A12" s="34"/>
      <c r="B12" s="34"/>
      <c r="C12" s="34"/>
      <c r="D12" s="34"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35" t="str">
        <f t="shared" si="0"/>
        <v>проверка пройдена</v>
      </c>
    </row>
    <row r="13" spans="1:34" ht="94.5" x14ac:dyDescent="0.25">
      <c r="A13" s="34"/>
      <c r="B13" s="34"/>
      <c r="C13" s="34"/>
      <c r="D13" s="34"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35" t="str">
        <f t="shared" si="0"/>
        <v>проверка пройдена</v>
      </c>
    </row>
    <row r="14" spans="1:34" ht="18.75" x14ac:dyDescent="0.3">
      <c r="A14" s="40" t="s">
        <v>725</v>
      </c>
      <c r="B14" s="40"/>
      <c r="C14" s="40"/>
      <c r="D14" s="40"/>
      <c r="E14" s="40"/>
      <c r="F14" s="40"/>
      <c r="G14" s="30"/>
      <c r="H14" s="30"/>
      <c r="I14" s="30"/>
      <c r="J14" s="30"/>
      <c r="K14" s="30"/>
      <c r="L14" s="30"/>
      <c r="M14" s="30"/>
      <c r="N14" s="30"/>
      <c r="O14" s="30"/>
      <c r="P14" s="30"/>
      <c r="Q14" s="30"/>
      <c r="R14" s="30"/>
      <c r="S14" s="30"/>
      <c r="T14" s="30"/>
      <c r="U14" s="30"/>
      <c r="V14" s="30"/>
      <c r="W14" s="14"/>
      <c r="X14" s="14"/>
      <c r="Y14" s="14"/>
      <c r="Z14" s="14"/>
      <c r="AA14" s="14"/>
      <c r="AB14" s="14"/>
      <c r="AC14" s="14"/>
      <c r="AD14" s="14"/>
      <c r="AE14" s="14"/>
      <c r="AF14" s="14"/>
      <c r="AG14" s="7"/>
      <c r="AH14" s="2"/>
    </row>
    <row r="15" spans="1:34" ht="18.75"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8.75" x14ac:dyDescent="0.3">
      <c r="A16" s="38" t="s">
        <v>1330</v>
      </c>
      <c r="B16" s="38"/>
      <c r="C16" s="38"/>
      <c r="D16" s="38"/>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81" x14ac:dyDescent="0.3">
      <c r="A17" s="27" t="s">
        <v>1319</v>
      </c>
      <c r="B17" s="27" t="s">
        <v>1320</v>
      </c>
      <c r="C17" s="27" t="s">
        <v>1321</v>
      </c>
      <c r="D17" s="27" t="s">
        <v>1322</v>
      </c>
      <c r="E17" s="2"/>
      <c r="F17" s="2"/>
      <c r="G17" s="2"/>
      <c r="H17" s="2"/>
      <c r="I17" s="2"/>
      <c r="J17" s="2"/>
      <c r="K17" s="15"/>
      <c r="L17" s="2"/>
      <c r="M17" s="2"/>
      <c r="N17" s="2"/>
      <c r="O17" s="2"/>
      <c r="P17" s="2"/>
      <c r="Q17" s="2"/>
      <c r="R17" s="2"/>
      <c r="S17" s="2"/>
      <c r="T17" s="2"/>
      <c r="U17" s="2"/>
      <c r="V17" s="2"/>
      <c r="W17" s="2"/>
      <c r="X17" s="2"/>
      <c r="Y17" s="2"/>
      <c r="Z17" s="2"/>
      <c r="AA17" s="2"/>
      <c r="AB17" s="2"/>
      <c r="AC17" s="2"/>
      <c r="AD17" s="2"/>
      <c r="AE17" s="2"/>
      <c r="AF17" s="2"/>
      <c r="AG17" s="2"/>
      <c r="AH17" s="2"/>
    </row>
    <row r="18" spans="1:34" ht="18.75" x14ac:dyDescent="0.3">
      <c r="A18" s="28"/>
      <c r="B18" s="28"/>
      <c r="C18" s="28"/>
      <c r="D18" s="28"/>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sheetData>
  <mergeCells count="18">
    <mergeCell ref="A14:F14"/>
    <mergeCell ref="A16:D16"/>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'Коды программ'!$K$2:$K$9</xm:f>
          </x14:formula1>
          <xm:sqref>A10:A13</xm:sqref>
        </x14:dataValidation>
        <x14:dataValidation type="list" allowBlank="1" showInputMessage="1" showErrorMessage="1">
          <x14:formula1>
            <xm:f>'Коды программ'!$G$2:$G$86</xm:f>
          </x14:formula1>
          <xm:sqref>B10:B13</xm:sqref>
        </x14:dataValidation>
        <x14:dataValidation type="list" allowBlank="1" showInputMessage="1" showErrorMessage="1">
          <x14:formula1>
            <xm:f>'Коды программ'!$A$2:$A$578</xm:f>
          </x14:formula1>
          <xm:sqref>C10:C13</xm:sqref>
        </x14:dataValidation>
        <x14:dataValidation type="list" allowBlank="1" showInputMessage="1" showErrorMessage="1">
          <x14:formula1>
            <xm:f>'[5]Коды программ'!#REF!</xm:f>
          </x14:formula1>
          <xm:sqref>C9</xm:sqref>
        </x14:dataValidation>
        <x14:dataValidation type="list" allowBlank="1" showInputMessage="1" showErrorMessage="1">
          <x14:formula1>
            <xm:f>'[4]Коды программ'!#REF!</xm:f>
          </x14:formula1>
          <xm:sqref>A9</xm:sqref>
        </x14:dataValidation>
        <x14:dataValidation type="list" allowBlank="1" showInputMessage="1" showErrorMessage="1">
          <x14:formula1>
            <xm:f>'[4]Коды программ'!#REF!</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zoomScale="60" zoomScaleNormal="60" workbookViewId="0">
      <selection activeCell="P7" sqref="P7"/>
    </sheetView>
  </sheetViews>
  <sheetFormatPr defaultRowHeight="15" x14ac:dyDescent="0.25"/>
  <sheetData>
    <row r="1" spans="1:34" ht="18.75"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1" t="s">
        <v>1338</v>
      </c>
    </row>
    <row r="2" spans="1:34" ht="20.25" x14ac:dyDescent="0.3">
      <c r="A2" s="1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8.75" x14ac:dyDescent="0.3">
      <c r="A3" s="53" t="s">
        <v>1339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2"/>
    </row>
    <row r="4" spans="1:34" ht="18.75"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75" x14ac:dyDescent="0.25">
      <c r="A5" s="44" t="s">
        <v>1323</v>
      </c>
      <c r="B5" s="44" t="s">
        <v>1324</v>
      </c>
      <c r="C5" s="44" t="s">
        <v>1327</v>
      </c>
      <c r="D5" s="44" t="s">
        <v>1325</v>
      </c>
      <c r="E5" s="44" t="s">
        <v>8</v>
      </c>
      <c r="F5" s="44" t="s">
        <v>1326</v>
      </c>
      <c r="G5" s="57" t="s">
        <v>1343</v>
      </c>
      <c r="H5" s="47" t="s">
        <v>1342</v>
      </c>
      <c r="I5" s="48"/>
      <c r="J5" s="48"/>
      <c r="K5" s="48"/>
      <c r="L5" s="48"/>
      <c r="M5" s="48"/>
      <c r="N5" s="48"/>
      <c r="O5" s="48"/>
      <c r="P5" s="48"/>
      <c r="Q5" s="48"/>
      <c r="R5" s="48"/>
      <c r="S5" s="48"/>
      <c r="T5" s="48"/>
      <c r="U5" s="48"/>
      <c r="V5" s="48"/>
      <c r="W5" s="48"/>
      <c r="X5" s="48"/>
      <c r="Y5" s="48"/>
      <c r="Z5" s="48"/>
      <c r="AA5" s="48"/>
      <c r="AB5" s="48"/>
      <c r="AC5" s="48"/>
      <c r="AD5" s="48"/>
      <c r="AE5" s="48"/>
      <c r="AF5" s="49"/>
      <c r="AG5" s="55" t="s">
        <v>1337</v>
      </c>
      <c r="AH5" s="39" t="s">
        <v>1328</v>
      </c>
    </row>
    <row r="6" spans="1:34" ht="18.75" x14ac:dyDescent="0.25">
      <c r="A6" s="45"/>
      <c r="B6" s="45"/>
      <c r="C6" s="45"/>
      <c r="D6" s="45"/>
      <c r="E6" s="45"/>
      <c r="F6" s="45"/>
      <c r="G6" s="57"/>
      <c r="H6" s="41" t="s">
        <v>9</v>
      </c>
      <c r="I6" s="42"/>
      <c r="J6" s="42"/>
      <c r="K6" s="42"/>
      <c r="L6" s="42"/>
      <c r="M6" s="43"/>
      <c r="N6" s="50" t="s">
        <v>730</v>
      </c>
      <c r="O6" s="51"/>
      <c r="P6" s="52"/>
      <c r="Q6" s="50" t="s">
        <v>735</v>
      </c>
      <c r="R6" s="51"/>
      <c r="S6" s="51"/>
      <c r="T6" s="52"/>
      <c r="U6" s="41" t="s">
        <v>733</v>
      </c>
      <c r="V6" s="42"/>
      <c r="W6" s="42"/>
      <c r="X6" s="42"/>
      <c r="Y6" s="42"/>
      <c r="Z6" s="43"/>
      <c r="AA6" s="47" t="s">
        <v>1340</v>
      </c>
      <c r="AB6" s="48"/>
      <c r="AC6" s="48"/>
      <c r="AD6" s="48"/>
      <c r="AE6" s="48"/>
      <c r="AF6" s="48"/>
      <c r="AG6" s="56"/>
      <c r="AH6" s="39"/>
    </row>
    <row r="7" spans="1:34" ht="409.5" x14ac:dyDescent="0.25">
      <c r="A7" s="45"/>
      <c r="B7" s="45"/>
      <c r="C7" s="45"/>
      <c r="D7" s="46"/>
      <c r="E7" s="45"/>
      <c r="F7" s="45"/>
      <c r="G7" s="58"/>
      <c r="H7" s="12" t="s">
        <v>1331</v>
      </c>
      <c r="I7" s="23" t="s">
        <v>731</v>
      </c>
      <c r="J7" s="23" t="s">
        <v>737</v>
      </c>
      <c r="K7" s="12" t="s">
        <v>742</v>
      </c>
      <c r="L7" s="13" t="s">
        <v>1332</v>
      </c>
      <c r="M7" s="21" t="s">
        <v>691</v>
      </c>
      <c r="N7" s="18" t="s">
        <v>720</v>
      </c>
      <c r="O7" s="22" t="s">
        <v>726</v>
      </c>
      <c r="P7" s="21" t="s">
        <v>690</v>
      </c>
      <c r="Q7" s="21" t="s">
        <v>740</v>
      </c>
      <c r="R7" s="32" t="s">
        <v>732</v>
      </c>
      <c r="S7" s="32" t="s">
        <v>1333</v>
      </c>
      <c r="T7" s="32" t="s">
        <v>739</v>
      </c>
      <c r="U7" s="21" t="s">
        <v>727</v>
      </c>
      <c r="V7" s="21" t="s">
        <v>724</v>
      </c>
      <c r="W7" s="21" t="s">
        <v>1334</v>
      </c>
      <c r="X7" s="21" t="s">
        <v>1335</v>
      </c>
      <c r="Y7" s="21" t="s">
        <v>1336</v>
      </c>
      <c r="Z7" s="21" t="s">
        <v>1341</v>
      </c>
      <c r="AA7" s="33" t="s">
        <v>728</v>
      </c>
      <c r="AB7" s="33" t="s">
        <v>741</v>
      </c>
      <c r="AC7" s="33" t="s">
        <v>729</v>
      </c>
      <c r="AD7" s="33" t="s">
        <v>736</v>
      </c>
      <c r="AE7" s="33" t="s">
        <v>738</v>
      </c>
      <c r="AF7" s="33" t="s">
        <v>734</v>
      </c>
      <c r="AG7" s="56"/>
      <c r="AH7" s="39"/>
    </row>
    <row r="8" spans="1:34" ht="15.75"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ht="110.25" x14ac:dyDescent="0.25">
      <c r="A9" s="36"/>
      <c r="B9" s="36"/>
      <c r="C9" s="36" t="s">
        <v>67</v>
      </c>
      <c r="D9" s="36" t="str">
        <f>VLOOKUP(C9,'[5]Коды программ'!$A$2:$B$578,2,FALSE)</f>
        <v>Информационные системы (по отраслям)</v>
      </c>
      <c r="E9" s="8" t="s">
        <v>10</v>
      </c>
      <c r="F9" s="26" t="s">
        <v>721</v>
      </c>
      <c r="G9" s="9">
        <v>6</v>
      </c>
      <c r="H9" s="9">
        <v>6</v>
      </c>
      <c r="I9" s="9"/>
      <c r="J9" s="9">
        <v>6</v>
      </c>
      <c r="K9" s="9">
        <v>0</v>
      </c>
      <c r="L9" s="9">
        <v>0</v>
      </c>
      <c r="M9" s="9">
        <v>0</v>
      </c>
      <c r="N9" s="9">
        <v>0</v>
      </c>
      <c r="O9" s="9">
        <v>0</v>
      </c>
      <c r="P9" s="9">
        <v>0</v>
      </c>
      <c r="Q9" s="9">
        <v>0</v>
      </c>
      <c r="R9" s="9">
        <v>0</v>
      </c>
      <c r="S9" s="9">
        <v>0</v>
      </c>
      <c r="T9" s="9">
        <v>0</v>
      </c>
      <c r="U9" s="9">
        <v>0</v>
      </c>
      <c r="V9" s="9">
        <v>0</v>
      </c>
      <c r="W9" s="9">
        <v>0</v>
      </c>
      <c r="X9" s="9">
        <v>0</v>
      </c>
      <c r="Y9" s="9">
        <v>0</v>
      </c>
      <c r="Z9" s="9">
        <v>0</v>
      </c>
      <c r="AA9" s="9">
        <v>0</v>
      </c>
      <c r="AB9" s="9">
        <v>0</v>
      </c>
      <c r="AC9" s="9">
        <v>0</v>
      </c>
      <c r="AD9" s="9">
        <v>0</v>
      </c>
      <c r="AE9" s="9">
        <v>0</v>
      </c>
      <c r="AF9" s="9">
        <v>0</v>
      </c>
      <c r="AG9" s="9">
        <v>0</v>
      </c>
      <c r="AH9" s="3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ht="173.25" x14ac:dyDescent="0.25">
      <c r="A10" s="34"/>
      <c r="B10" s="34"/>
      <c r="C10" s="34"/>
      <c r="D10" s="34"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35"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ht="173.25" x14ac:dyDescent="0.25">
      <c r="A11" s="34"/>
      <c r="B11" s="34"/>
      <c r="C11" s="34"/>
      <c r="D11" s="34"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35" t="str">
        <f t="shared" si="0"/>
        <v>проверка пройдена</v>
      </c>
    </row>
    <row r="12" spans="1:34" ht="157.5" x14ac:dyDescent="0.25">
      <c r="A12" s="34"/>
      <c r="B12" s="34"/>
      <c r="C12" s="34"/>
      <c r="D12" s="34"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35" t="str">
        <f t="shared" si="0"/>
        <v>проверка пройдена</v>
      </c>
    </row>
    <row r="13" spans="1:34" ht="94.5" x14ac:dyDescent="0.25">
      <c r="A13" s="34"/>
      <c r="B13" s="34"/>
      <c r="C13" s="34"/>
      <c r="D13" s="34"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35" t="str">
        <f t="shared" si="0"/>
        <v>проверка пройдена</v>
      </c>
    </row>
    <row r="14" spans="1:34" ht="18.75" x14ac:dyDescent="0.3">
      <c r="A14" s="40" t="s">
        <v>725</v>
      </c>
      <c r="B14" s="40"/>
      <c r="C14" s="40"/>
      <c r="D14" s="40"/>
      <c r="E14" s="40"/>
      <c r="F14" s="40"/>
      <c r="G14" s="30"/>
      <c r="H14" s="30"/>
      <c r="I14" s="30"/>
      <c r="J14" s="30"/>
      <c r="K14" s="30"/>
      <c r="L14" s="30"/>
      <c r="M14" s="30"/>
      <c r="N14" s="30"/>
      <c r="O14" s="30"/>
      <c r="P14" s="30"/>
      <c r="Q14" s="30"/>
      <c r="R14" s="30"/>
      <c r="S14" s="30"/>
      <c r="T14" s="30"/>
      <c r="U14" s="30"/>
      <c r="V14" s="30"/>
      <c r="W14" s="14"/>
      <c r="X14" s="14"/>
      <c r="Y14" s="14"/>
      <c r="Z14" s="14"/>
      <c r="AA14" s="14"/>
      <c r="AB14" s="14"/>
      <c r="AC14" s="14"/>
      <c r="AD14" s="14"/>
      <c r="AE14" s="14"/>
      <c r="AF14" s="14"/>
      <c r="AG14" s="7"/>
      <c r="AH14" s="2"/>
    </row>
    <row r="15" spans="1:34" ht="18.75"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8.75" x14ac:dyDescent="0.3">
      <c r="A16" s="38" t="s">
        <v>1330</v>
      </c>
      <c r="B16" s="38"/>
      <c r="C16" s="38"/>
      <c r="D16" s="38"/>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81" x14ac:dyDescent="0.3">
      <c r="A17" s="27" t="s">
        <v>1319</v>
      </c>
      <c r="B17" s="27" t="s">
        <v>1320</v>
      </c>
      <c r="C17" s="27" t="s">
        <v>1321</v>
      </c>
      <c r="D17" s="27" t="s">
        <v>1322</v>
      </c>
      <c r="E17" s="2"/>
      <c r="F17" s="2"/>
      <c r="G17" s="2"/>
      <c r="H17" s="2"/>
      <c r="I17" s="2"/>
      <c r="J17" s="2"/>
      <c r="K17" s="15"/>
      <c r="L17" s="2"/>
      <c r="M17" s="2"/>
      <c r="N17" s="2"/>
      <c r="O17" s="2"/>
      <c r="P17" s="2"/>
      <c r="Q17" s="2"/>
      <c r="R17" s="2"/>
      <c r="S17" s="2"/>
      <c r="T17" s="2"/>
      <c r="U17" s="2"/>
      <c r="V17" s="2"/>
      <c r="W17" s="2"/>
      <c r="X17" s="2"/>
      <c r="Y17" s="2"/>
      <c r="Z17" s="2"/>
      <c r="AA17" s="2"/>
      <c r="AB17" s="2"/>
      <c r="AC17" s="2"/>
      <c r="AD17" s="2"/>
      <c r="AE17" s="2"/>
      <c r="AF17" s="2"/>
      <c r="AG17" s="2"/>
      <c r="AH17" s="2"/>
    </row>
    <row r="18" spans="1:34" ht="18.75" x14ac:dyDescent="0.3">
      <c r="A18" s="28"/>
      <c r="B18" s="28"/>
      <c r="C18" s="28"/>
      <c r="D18" s="28"/>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sheetData>
  <mergeCells count="18">
    <mergeCell ref="A14:F14"/>
    <mergeCell ref="A16:D16"/>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'Коды программ'!$K$2:$K$9</xm:f>
          </x14:formula1>
          <xm:sqref>A10:A13</xm:sqref>
        </x14:dataValidation>
        <x14:dataValidation type="list" allowBlank="1" showInputMessage="1" showErrorMessage="1">
          <x14:formula1>
            <xm:f>'Коды программ'!$G$2:$G$86</xm:f>
          </x14:formula1>
          <xm:sqref>B10:B13</xm:sqref>
        </x14:dataValidation>
        <x14:dataValidation type="list" allowBlank="1" showInputMessage="1" showErrorMessage="1">
          <x14:formula1>
            <xm:f>'Коды программ'!$A$2:$A$578</xm:f>
          </x14:formula1>
          <xm:sqref>C10:C13</xm:sqref>
        </x14:dataValidation>
        <x14:dataValidation type="list" allowBlank="1" showInputMessage="1" showErrorMessage="1">
          <x14:formula1>
            <xm:f>'[5]Коды программ'!#REF!</xm:f>
          </x14:formula1>
          <xm:sqref>C9</xm:sqref>
        </x14:dataValidation>
        <x14:dataValidation type="list" allowBlank="1" showInputMessage="1" showErrorMessage="1">
          <x14:formula1>
            <xm:f>'[4]Коды программ'!#REF!</xm:f>
          </x14:formula1>
          <xm:sqref>A9</xm:sqref>
        </x14:dataValidation>
        <x14:dataValidation type="list" allowBlank="1" showInputMessage="1" showErrorMessage="1">
          <x14:formula1>
            <xm:f>'[4]Коды программ'!#REF!</xm:f>
          </x14:formula1>
          <xm:sqref>B9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opLeftCell="D4" zoomScale="70" zoomScaleNormal="70" workbookViewId="0">
      <selection activeCell="AB9" sqref="AB9"/>
    </sheetView>
  </sheetViews>
  <sheetFormatPr defaultRowHeight="15" x14ac:dyDescent="0.25"/>
  <sheetData>
    <row r="1" spans="1:34" ht="18.75"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1" t="s">
        <v>1338</v>
      </c>
    </row>
    <row r="2" spans="1:34" ht="20.25" x14ac:dyDescent="0.3">
      <c r="A2" s="1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8.75" x14ac:dyDescent="0.3">
      <c r="A3" s="53" t="s">
        <v>1339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2"/>
    </row>
    <row r="4" spans="1:34" ht="18.75"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75" x14ac:dyDescent="0.25">
      <c r="A5" s="44" t="s">
        <v>1323</v>
      </c>
      <c r="B5" s="44" t="s">
        <v>1324</v>
      </c>
      <c r="C5" s="44" t="s">
        <v>1327</v>
      </c>
      <c r="D5" s="44" t="s">
        <v>1325</v>
      </c>
      <c r="E5" s="44" t="s">
        <v>8</v>
      </c>
      <c r="F5" s="44" t="s">
        <v>1326</v>
      </c>
      <c r="G5" s="57" t="s">
        <v>1343</v>
      </c>
      <c r="H5" s="47" t="s">
        <v>1342</v>
      </c>
      <c r="I5" s="48"/>
      <c r="J5" s="48"/>
      <c r="K5" s="48"/>
      <c r="L5" s="48"/>
      <c r="M5" s="48"/>
      <c r="N5" s="48"/>
      <c r="O5" s="48"/>
      <c r="P5" s="48"/>
      <c r="Q5" s="48"/>
      <c r="R5" s="48"/>
      <c r="S5" s="48"/>
      <c r="T5" s="48"/>
      <c r="U5" s="48"/>
      <c r="V5" s="48"/>
      <c r="W5" s="48"/>
      <c r="X5" s="48"/>
      <c r="Y5" s="48"/>
      <c r="Z5" s="48"/>
      <c r="AA5" s="48"/>
      <c r="AB5" s="48"/>
      <c r="AC5" s="48"/>
      <c r="AD5" s="48"/>
      <c r="AE5" s="48"/>
      <c r="AF5" s="49"/>
      <c r="AG5" s="55" t="s">
        <v>1337</v>
      </c>
      <c r="AH5" s="39" t="s">
        <v>1328</v>
      </c>
    </row>
    <row r="6" spans="1:34" ht="18.75" x14ac:dyDescent="0.25">
      <c r="A6" s="45"/>
      <c r="B6" s="45"/>
      <c r="C6" s="45"/>
      <c r="D6" s="45"/>
      <c r="E6" s="45"/>
      <c r="F6" s="45"/>
      <c r="G6" s="57"/>
      <c r="H6" s="41" t="s">
        <v>9</v>
      </c>
      <c r="I6" s="42"/>
      <c r="J6" s="42"/>
      <c r="K6" s="42"/>
      <c r="L6" s="42"/>
      <c r="M6" s="43"/>
      <c r="N6" s="50" t="s">
        <v>730</v>
      </c>
      <c r="O6" s="51"/>
      <c r="P6" s="52"/>
      <c r="Q6" s="50" t="s">
        <v>735</v>
      </c>
      <c r="R6" s="51"/>
      <c r="S6" s="51"/>
      <c r="T6" s="52"/>
      <c r="U6" s="41" t="s">
        <v>733</v>
      </c>
      <c r="V6" s="42"/>
      <c r="W6" s="42"/>
      <c r="X6" s="42"/>
      <c r="Y6" s="42"/>
      <c r="Z6" s="43"/>
      <c r="AA6" s="47" t="s">
        <v>1340</v>
      </c>
      <c r="AB6" s="48"/>
      <c r="AC6" s="48"/>
      <c r="AD6" s="48"/>
      <c r="AE6" s="48"/>
      <c r="AF6" s="48"/>
      <c r="AG6" s="56"/>
      <c r="AH6" s="39"/>
    </row>
    <row r="7" spans="1:34" ht="409.5" x14ac:dyDescent="0.25">
      <c r="A7" s="45"/>
      <c r="B7" s="45"/>
      <c r="C7" s="45"/>
      <c r="D7" s="46"/>
      <c r="E7" s="45"/>
      <c r="F7" s="45"/>
      <c r="G7" s="58"/>
      <c r="H7" s="12" t="s">
        <v>1331</v>
      </c>
      <c r="I7" s="23" t="s">
        <v>731</v>
      </c>
      <c r="J7" s="23" t="s">
        <v>737</v>
      </c>
      <c r="K7" s="12" t="s">
        <v>742</v>
      </c>
      <c r="L7" s="13" t="s">
        <v>1332</v>
      </c>
      <c r="M7" s="21" t="s">
        <v>691</v>
      </c>
      <c r="N7" s="18" t="s">
        <v>720</v>
      </c>
      <c r="O7" s="22" t="s">
        <v>726</v>
      </c>
      <c r="P7" s="21" t="s">
        <v>690</v>
      </c>
      <c r="Q7" s="21" t="s">
        <v>740</v>
      </c>
      <c r="R7" s="32" t="s">
        <v>732</v>
      </c>
      <c r="S7" s="32" t="s">
        <v>1333</v>
      </c>
      <c r="T7" s="32" t="s">
        <v>739</v>
      </c>
      <c r="U7" s="21" t="s">
        <v>727</v>
      </c>
      <c r="V7" s="21" t="s">
        <v>724</v>
      </c>
      <c r="W7" s="21" t="s">
        <v>1334</v>
      </c>
      <c r="X7" s="21" t="s">
        <v>1335</v>
      </c>
      <c r="Y7" s="21" t="s">
        <v>1336</v>
      </c>
      <c r="Z7" s="21" t="s">
        <v>1341</v>
      </c>
      <c r="AA7" s="33" t="s">
        <v>728</v>
      </c>
      <c r="AB7" s="33" t="s">
        <v>741</v>
      </c>
      <c r="AC7" s="33" t="s">
        <v>729</v>
      </c>
      <c r="AD7" s="33" t="s">
        <v>736</v>
      </c>
      <c r="AE7" s="33" t="s">
        <v>738</v>
      </c>
      <c r="AF7" s="33" t="s">
        <v>734</v>
      </c>
      <c r="AG7" s="56"/>
      <c r="AH7" s="39"/>
    </row>
    <row r="8" spans="1:34" ht="15.75"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ht="94.5" x14ac:dyDescent="0.25">
      <c r="A9" s="34"/>
      <c r="B9" s="34"/>
      <c r="C9" s="34" t="s">
        <v>195</v>
      </c>
      <c r="D9" s="34" t="str">
        <f>VLOOKUP(C9,'[2]Коды программ'!$A$2:$B$578,2,FALSE)</f>
        <v>Технология машиностроения</v>
      </c>
      <c r="E9" s="8" t="s">
        <v>10</v>
      </c>
      <c r="F9" s="26" t="s">
        <v>721</v>
      </c>
      <c r="G9" s="9">
        <v>28</v>
      </c>
      <c r="H9" s="9">
        <v>11</v>
      </c>
      <c r="I9" s="9">
        <v>5</v>
      </c>
      <c r="J9" s="9">
        <v>7</v>
      </c>
      <c r="K9" s="9">
        <v>1</v>
      </c>
      <c r="L9" s="9">
        <v>2</v>
      </c>
      <c r="M9" s="9">
        <v>1</v>
      </c>
      <c r="N9" s="9">
        <v>2</v>
      </c>
      <c r="O9" s="9">
        <v>0</v>
      </c>
      <c r="P9" s="9">
        <v>1</v>
      </c>
      <c r="Q9" s="9">
        <v>7</v>
      </c>
      <c r="R9" s="9">
        <v>0</v>
      </c>
      <c r="S9" s="9">
        <v>0</v>
      </c>
      <c r="T9" s="9">
        <v>0</v>
      </c>
      <c r="U9" s="9">
        <v>0</v>
      </c>
      <c r="V9" s="9">
        <v>0</v>
      </c>
      <c r="W9" s="9">
        <v>0</v>
      </c>
      <c r="X9" s="9">
        <v>0</v>
      </c>
      <c r="Y9" s="9">
        <v>0</v>
      </c>
      <c r="Z9" s="9">
        <v>0</v>
      </c>
      <c r="AA9" s="9">
        <v>3</v>
      </c>
      <c r="AB9" s="9">
        <v>0</v>
      </c>
      <c r="AC9" s="9">
        <v>0</v>
      </c>
      <c r="AD9" s="9">
        <v>0</v>
      </c>
      <c r="AE9" s="9">
        <v>0</v>
      </c>
      <c r="AF9" s="9">
        <v>0</v>
      </c>
      <c r="AG9" s="9">
        <v>0</v>
      </c>
      <c r="AH9" s="35"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ht="173.25" x14ac:dyDescent="0.25">
      <c r="A10" s="34"/>
      <c r="B10" s="34"/>
      <c r="C10" s="34"/>
      <c r="D10" s="34"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35"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ht="173.25" x14ac:dyDescent="0.25">
      <c r="A11" s="34"/>
      <c r="B11" s="34"/>
      <c r="C11" s="34"/>
      <c r="D11" s="34"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35" t="str">
        <f t="shared" si="0"/>
        <v>проверка пройдена</v>
      </c>
    </row>
    <row r="12" spans="1:34" ht="157.5" x14ac:dyDescent="0.25">
      <c r="A12" s="34"/>
      <c r="B12" s="34"/>
      <c r="C12" s="34"/>
      <c r="D12" s="34"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35" t="str">
        <f t="shared" si="0"/>
        <v>проверка пройдена</v>
      </c>
    </row>
    <row r="13" spans="1:34" ht="94.5" x14ac:dyDescent="0.25">
      <c r="A13" s="34"/>
      <c r="B13" s="34"/>
      <c r="C13" s="34"/>
      <c r="D13" s="34"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35" t="str">
        <f t="shared" si="0"/>
        <v>проверка пройдена</v>
      </c>
    </row>
    <row r="14" spans="1:34" ht="18.75" x14ac:dyDescent="0.3">
      <c r="A14" s="40" t="s">
        <v>725</v>
      </c>
      <c r="B14" s="40"/>
      <c r="C14" s="40"/>
      <c r="D14" s="40"/>
      <c r="E14" s="40"/>
      <c r="F14" s="40"/>
      <c r="G14" s="30"/>
      <c r="H14" s="30"/>
      <c r="I14" s="30"/>
      <c r="J14" s="30"/>
      <c r="K14" s="30"/>
      <c r="L14" s="30"/>
      <c r="M14" s="30"/>
      <c r="N14" s="30"/>
      <c r="O14" s="30"/>
      <c r="P14" s="30"/>
      <c r="Q14" s="30"/>
      <c r="R14" s="30"/>
      <c r="S14" s="30"/>
      <c r="T14" s="30"/>
      <c r="U14" s="30"/>
      <c r="V14" s="30"/>
      <c r="W14" s="14"/>
      <c r="X14" s="14"/>
      <c r="Y14" s="14"/>
      <c r="Z14" s="14"/>
      <c r="AA14" s="14"/>
      <c r="AB14" s="14"/>
      <c r="AC14" s="14"/>
      <c r="AD14" s="14"/>
      <c r="AE14" s="14"/>
      <c r="AF14" s="14"/>
      <c r="AG14" s="7"/>
      <c r="AH14" s="2"/>
    </row>
    <row r="15" spans="1:34" ht="18.75"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8.75" x14ac:dyDescent="0.3">
      <c r="A16" s="38" t="s">
        <v>1330</v>
      </c>
      <c r="B16" s="38"/>
      <c r="C16" s="38"/>
      <c r="D16" s="38"/>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81" x14ac:dyDescent="0.3">
      <c r="A17" s="27" t="s">
        <v>1319</v>
      </c>
      <c r="B17" s="27" t="s">
        <v>1320</v>
      </c>
      <c r="C17" s="27" t="s">
        <v>1321</v>
      </c>
      <c r="D17" s="27" t="s">
        <v>1322</v>
      </c>
      <c r="E17" s="2"/>
      <c r="F17" s="2"/>
      <c r="G17" s="2"/>
      <c r="H17" s="2"/>
      <c r="I17" s="2"/>
      <c r="J17" s="2"/>
      <c r="K17" s="15"/>
      <c r="L17" s="2"/>
      <c r="M17" s="2"/>
      <c r="N17" s="2"/>
      <c r="O17" s="2"/>
      <c r="P17" s="2"/>
      <c r="Q17" s="2"/>
      <c r="R17" s="2"/>
      <c r="S17" s="2"/>
      <c r="T17" s="2"/>
      <c r="U17" s="2"/>
      <c r="V17" s="2"/>
      <c r="W17" s="2"/>
      <c r="X17" s="2"/>
      <c r="Y17" s="2"/>
      <c r="Z17" s="2"/>
      <c r="AA17" s="2"/>
      <c r="AB17" s="2"/>
      <c r="AC17" s="2"/>
      <c r="AD17" s="2"/>
      <c r="AE17" s="2"/>
      <c r="AF17" s="2"/>
      <c r="AG17" s="2"/>
      <c r="AH17" s="2"/>
    </row>
    <row r="18" spans="1:34" ht="18.75" x14ac:dyDescent="0.3">
      <c r="A18" s="28"/>
      <c r="B18" s="28"/>
      <c r="C18" s="28"/>
      <c r="D18" s="28"/>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sheetData>
  <mergeCells count="18">
    <mergeCell ref="A14:F14"/>
    <mergeCell ref="A16:D16"/>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'[3]Коды программ'!#REF!</xm:f>
          </x14:formula1>
          <xm:sqref>B9</xm:sqref>
        </x14:dataValidation>
        <x14:dataValidation type="list" allowBlank="1" showInputMessage="1" showErrorMessage="1">
          <x14:formula1>
            <xm:f>'[3]Коды программ'!#REF!</xm:f>
          </x14:formula1>
          <xm:sqref>A9</xm:sqref>
        </x14:dataValidation>
        <x14:dataValidation type="list" allowBlank="1" showInputMessage="1" showErrorMessage="1">
          <x14:formula1>
            <xm:f>'Коды программ'!$K$2:$K$9</xm:f>
          </x14:formula1>
          <xm:sqref>A10:A13</xm:sqref>
        </x14:dataValidation>
        <x14:dataValidation type="list" allowBlank="1" showInputMessage="1" showErrorMessage="1">
          <x14:formula1>
            <xm:f>'Коды программ'!$G$2:$G$86</xm:f>
          </x14:formula1>
          <xm:sqref>B10:B13</xm:sqref>
        </x14:dataValidation>
        <x14:dataValidation type="list" allowBlank="1" showInputMessage="1" showErrorMessage="1">
          <x14:formula1>
            <xm:f>'Коды программ'!$A$2:$A$578</xm:f>
          </x14:formula1>
          <xm:sqref>C10:C13</xm:sqref>
        </x14:dataValidation>
        <x14:dataValidation type="list" allowBlank="1" showInputMessage="1" showErrorMessage="1">
          <x14:formula1>
            <xm:f>'[2]Коды программ'!#REF!</xm:f>
          </x14:formula1>
          <xm:sqref>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opLeftCell="A7" zoomScale="70" zoomScaleNormal="70" workbookViewId="0">
      <selection activeCell="I10" sqref="I10"/>
    </sheetView>
  </sheetViews>
  <sheetFormatPr defaultRowHeight="15" x14ac:dyDescent="0.25"/>
  <sheetData>
    <row r="1" spans="1:34" ht="18.75"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1" t="s">
        <v>1338</v>
      </c>
    </row>
    <row r="2" spans="1:34" ht="20.25" x14ac:dyDescent="0.3">
      <c r="A2" s="1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8.75" x14ac:dyDescent="0.3">
      <c r="A3" s="53" t="s">
        <v>1339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2"/>
    </row>
    <row r="4" spans="1:34" ht="18.75"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75" x14ac:dyDescent="0.25">
      <c r="A5" s="44" t="s">
        <v>1323</v>
      </c>
      <c r="B5" s="44" t="s">
        <v>1324</v>
      </c>
      <c r="C5" s="44" t="s">
        <v>1327</v>
      </c>
      <c r="D5" s="44" t="s">
        <v>1325</v>
      </c>
      <c r="E5" s="44" t="s">
        <v>8</v>
      </c>
      <c r="F5" s="44" t="s">
        <v>1326</v>
      </c>
      <c r="G5" s="57" t="s">
        <v>1343</v>
      </c>
      <c r="H5" s="47" t="s">
        <v>1342</v>
      </c>
      <c r="I5" s="48"/>
      <c r="J5" s="48"/>
      <c r="K5" s="48"/>
      <c r="L5" s="48"/>
      <c r="M5" s="48"/>
      <c r="N5" s="48"/>
      <c r="O5" s="48"/>
      <c r="P5" s="48"/>
      <c r="Q5" s="48"/>
      <c r="R5" s="48"/>
      <c r="S5" s="48"/>
      <c r="T5" s="48"/>
      <c r="U5" s="48"/>
      <c r="V5" s="48"/>
      <c r="W5" s="48"/>
      <c r="X5" s="48"/>
      <c r="Y5" s="48"/>
      <c r="Z5" s="48"/>
      <c r="AA5" s="48"/>
      <c r="AB5" s="48"/>
      <c r="AC5" s="48"/>
      <c r="AD5" s="48"/>
      <c r="AE5" s="48"/>
      <c r="AF5" s="49"/>
      <c r="AG5" s="55" t="s">
        <v>1337</v>
      </c>
      <c r="AH5" s="39" t="s">
        <v>1328</v>
      </c>
    </row>
    <row r="6" spans="1:34" ht="18.75" x14ac:dyDescent="0.25">
      <c r="A6" s="45"/>
      <c r="B6" s="45"/>
      <c r="C6" s="45"/>
      <c r="D6" s="45"/>
      <c r="E6" s="45"/>
      <c r="F6" s="45"/>
      <c r="G6" s="57"/>
      <c r="H6" s="41" t="s">
        <v>9</v>
      </c>
      <c r="I6" s="42"/>
      <c r="J6" s="42"/>
      <c r="K6" s="42"/>
      <c r="L6" s="42"/>
      <c r="M6" s="43"/>
      <c r="N6" s="50" t="s">
        <v>730</v>
      </c>
      <c r="O6" s="51"/>
      <c r="P6" s="52"/>
      <c r="Q6" s="50" t="s">
        <v>735</v>
      </c>
      <c r="R6" s="51"/>
      <c r="S6" s="51"/>
      <c r="T6" s="52"/>
      <c r="U6" s="41" t="s">
        <v>733</v>
      </c>
      <c r="V6" s="42"/>
      <c r="W6" s="42"/>
      <c r="X6" s="42"/>
      <c r="Y6" s="42"/>
      <c r="Z6" s="43"/>
      <c r="AA6" s="47" t="s">
        <v>1340</v>
      </c>
      <c r="AB6" s="48"/>
      <c r="AC6" s="48"/>
      <c r="AD6" s="48"/>
      <c r="AE6" s="48"/>
      <c r="AF6" s="48"/>
      <c r="AG6" s="56"/>
      <c r="AH6" s="39"/>
    </row>
    <row r="7" spans="1:34" ht="409.5" x14ac:dyDescent="0.25">
      <c r="A7" s="45"/>
      <c r="B7" s="45"/>
      <c r="C7" s="45"/>
      <c r="D7" s="46"/>
      <c r="E7" s="45"/>
      <c r="F7" s="45"/>
      <c r="G7" s="58"/>
      <c r="H7" s="12" t="s">
        <v>1331</v>
      </c>
      <c r="I7" s="23" t="s">
        <v>731</v>
      </c>
      <c r="J7" s="23" t="s">
        <v>737</v>
      </c>
      <c r="K7" s="12" t="s">
        <v>742</v>
      </c>
      <c r="L7" s="13" t="s">
        <v>1332</v>
      </c>
      <c r="M7" s="21" t="s">
        <v>691</v>
      </c>
      <c r="N7" s="18" t="s">
        <v>720</v>
      </c>
      <c r="O7" s="22" t="s">
        <v>726</v>
      </c>
      <c r="P7" s="21" t="s">
        <v>690</v>
      </c>
      <c r="Q7" s="21" t="s">
        <v>740</v>
      </c>
      <c r="R7" s="32" t="s">
        <v>732</v>
      </c>
      <c r="S7" s="32" t="s">
        <v>1333</v>
      </c>
      <c r="T7" s="32" t="s">
        <v>739</v>
      </c>
      <c r="U7" s="21" t="s">
        <v>727</v>
      </c>
      <c r="V7" s="21" t="s">
        <v>724</v>
      </c>
      <c r="W7" s="21" t="s">
        <v>1334</v>
      </c>
      <c r="X7" s="21" t="s">
        <v>1335</v>
      </c>
      <c r="Y7" s="21" t="s">
        <v>1336</v>
      </c>
      <c r="Z7" s="21" t="s">
        <v>1341</v>
      </c>
      <c r="AA7" s="33" t="s">
        <v>728</v>
      </c>
      <c r="AB7" s="33" t="s">
        <v>741</v>
      </c>
      <c r="AC7" s="33" t="s">
        <v>729</v>
      </c>
      <c r="AD7" s="33" t="s">
        <v>736</v>
      </c>
      <c r="AE7" s="33" t="s">
        <v>738</v>
      </c>
      <c r="AF7" s="33" t="s">
        <v>734</v>
      </c>
      <c r="AG7" s="56"/>
      <c r="AH7" s="39"/>
    </row>
    <row r="8" spans="1:34" ht="15.75"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ht="113.25" customHeight="1" x14ac:dyDescent="0.25">
      <c r="A9" s="36"/>
      <c r="B9" s="36"/>
      <c r="C9" s="36" t="s">
        <v>148</v>
      </c>
      <c r="D9" s="36" t="str">
        <f>VLOOKUP(C9,'[5]Коды программ'!$A$2:$B$578,2,FALSE)</f>
        <v>Техническая эксплуатация и обслуживание электрического и электромеханического оборудования (по отраслям)</v>
      </c>
      <c r="E9" s="8" t="s">
        <v>10</v>
      </c>
      <c r="F9" s="26" t="s">
        <v>721</v>
      </c>
      <c r="G9" s="9">
        <v>35</v>
      </c>
      <c r="H9" s="9">
        <v>20</v>
      </c>
      <c r="I9" s="9">
        <v>14</v>
      </c>
      <c r="J9" s="9">
        <v>11</v>
      </c>
      <c r="K9" s="9">
        <v>0</v>
      </c>
      <c r="L9" s="9">
        <v>2</v>
      </c>
      <c r="M9" s="9">
        <v>1</v>
      </c>
      <c r="N9" s="9">
        <v>2</v>
      </c>
      <c r="O9" s="9">
        <v>1</v>
      </c>
      <c r="P9" s="9">
        <v>0</v>
      </c>
      <c r="Q9" s="9">
        <v>6</v>
      </c>
      <c r="R9" s="9">
        <v>0</v>
      </c>
      <c r="S9" s="9">
        <v>0</v>
      </c>
      <c r="T9" s="9">
        <v>0</v>
      </c>
      <c r="U9" s="9">
        <v>0</v>
      </c>
      <c r="V9" s="9">
        <v>0</v>
      </c>
      <c r="W9" s="9">
        <v>0</v>
      </c>
      <c r="X9" s="9">
        <v>0</v>
      </c>
      <c r="Y9" s="9">
        <v>0</v>
      </c>
      <c r="Z9" s="9">
        <v>0</v>
      </c>
      <c r="AA9" s="9">
        <v>3</v>
      </c>
      <c r="AB9" s="9">
        <v>0</v>
      </c>
      <c r="AC9" s="9">
        <v>0</v>
      </c>
      <c r="AD9" s="9">
        <v>0</v>
      </c>
      <c r="AE9" s="9">
        <v>0</v>
      </c>
      <c r="AF9" s="9">
        <v>0</v>
      </c>
      <c r="AG9" s="9">
        <v>0</v>
      </c>
      <c r="AH9" s="3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ht="173.25" x14ac:dyDescent="0.25">
      <c r="A10" s="34"/>
      <c r="B10" s="34"/>
      <c r="C10" s="34"/>
      <c r="D10" s="34"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35"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ht="173.25" x14ac:dyDescent="0.25">
      <c r="A11" s="34"/>
      <c r="B11" s="34"/>
      <c r="C11" s="34"/>
      <c r="D11" s="34"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35" t="str">
        <f t="shared" si="0"/>
        <v>проверка пройдена</v>
      </c>
    </row>
    <row r="12" spans="1:34" ht="157.5" x14ac:dyDescent="0.25">
      <c r="A12" s="34"/>
      <c r="B12" s="34"/>
      <c r="C12" s="34"/>
      <c r="D12" s="34"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35" t="str">
        <f t="shared" si="0"/>
        <v>проверка пройдена</v>
      </c>
    </row>
    <row r="13" spans="1:34" ht="94.5" x14ac:dyDescent="0.25">
      <c r="A13" s="34"/>
      <c r="B13" s="34"/>
      <c r="C13" s="34"/>
      <c r="D13" s="34"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35" t="str">
        <f t="shared" si="0"/>
        <v>проверка пройдена</v>
      </c>
    </row>
    <row r="14" spans="1:34" ht="18.75" x14ac:dyDescent="0.3">
      <c r="A14" s="40" t="s">
        <v>725</v>
      </c>
      <c r="B14" s="40"/>
      <c r="C14" s="40"/>
      <c r="D14" s="40"/>
      <c r="E14" s="40"/>
      <c r="F14" s="40"/>
      <c r="G14" s="30"/>
      <c r="H14" s="30"/>
      <c r="I14" s="30"/>
      <c r="J14" s="30"/>
      <c r="K14" s="30"/>
      <c r="L14" s="30"/>
      <c r="M14" s="30"/>
      <c r="N14" s="30"/>
      <c r="O14" s="30"/>
      <c r="P14" s="30"/>
      <c r="Q14" s="30"/>
      <c r="R14" s="30"/>
      <c r="S14" s="30"/>
      <c r="T14" s="30"/>
      <c r="U14" s="30"/>
      <c r="V14" s="30"/>
      <c r="W14" s="14"/>
      <c r="X14" s="14"/>
      <c r="Y14" s="14"/>
      <c r="Z14" s="14"/>
      <c r="AA14" s="14"/>
      <c r="AB14" s="14"/>
      <c r="AC14" s="14"/>
      <c r="AD14" s="14"/>
      <c r="AE14" s="14"/>
      <c r="AF14" s="14"/>
      <c r="AG14" s="7"/>
      <c r="AH14" s="2"/>
    </row>
    <row r="15" spans="1:34" ht="18.75"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8.75" x14ac:dyDescent="0.3">
      <c r="A16" s="38" t="s">
        <v>1330</v>
      </c>
      <c r="B16" s="38"/>
      <c r="C16" s="38"/>
      <c r="D16" s="38"/>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81" x14ac:dyDescent="0.3">
      <c r="A17" s="27" t="s">
        <v>1319</v>
      </c>
      <c r="B17" s="27" t="s">
        <v>1320</v>
      </c>
      <c r="C17" s="27" t="s">
        <v>1321</v>
      </c>
      <c r="D17" s="27" t="s">
        <v>1322</v>
      </c>
      <c r="E17" s="2"/>
      <c r="F17" s="2"/>
      <c r="G17" s="2"/>
      <c r="H17" s="2"/>
      <c r="I17" s="2"/>
      <c r="J17" s="2"/>
      <c r="K17" s="15"/>
      <c r="L17" s="2"/>
      <c r="M17" s="2"/>
      <c r="N17" s="2"/>
      <c r="O17" s="2"/>
      <c r="P17" s="2"/>
      <c r="Q17" s="2"/>
      <c r="R17" s="2"/>
      <c r="S17" s="2"/>
      <c r="T17" s="2"/>
      <c r="U17" s="2"/>
      <c r="V17" s="2"/>
      <c r="W17" s="2"/>
      <c r="X17" s="2"/>
      <c r="Y17" s="2"/>
      <c r="Z17" s="2"/>
      <c r="AA17" s="2"/>
      <c r="AB17" s="2"/>
      <c r="AC17" s="2"/>
      <c r="AD17" s="2"/>
      <c r="AE17" s="2"/>
      <c r="AF17" s="2"/>
      <c r="AG17" s="2"/>
      <c r="AH17" s="2"/>
    </row>
    <row r="18" spans="1:34" ht="18.75" x14ac:dyDescent="0.3">
      <c r="A18" s="28"/>
      <c r="B18" s="28"/>
      <c r="C18" s="28"/>
      <c r="D18" s="28"/>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sheetData>
  <mergeCells count="18">
    <mergeCell ref="A14:F14"/>
    <mergeCell ref="A16:D16"/>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'Коды программ'!$K$2:$K$9</xm:f>
          </x14:formula1>
          <xm:sqref>A10:A13</xm:sqref>
        </x14:dataValidation>
        <x14:dataValidation type="list" allowBlank="1" showInputMessage="1" showErrorMessage="1">
          <x14:formula1>
            <xm:f>'Коды программ'!$G$2:$G$86</xm:f>
          </x14:formula1>
          <xm:sqref>B10:B13</xm:sqref>
        </x14:dataValidation>
        <x14:dataValidation type="list" allowBlank="1" showInputMessage="1" showErrorMessage="1">
          <x14:formula1>
            <xm:f>'Коды программ'!$A$2:$A$578</xm:f>
          </x14:formula1>
          <xm:sqref>C10:C13</xm:sqref>
        </x14:dataValidation>
        <x14:dataValidation type="list" allowBlank="1" showInputMessage="1" showErrorMessage="1">
          <x14:formula1>
            <xm:f>'[5]Коды программ'!#REF!</xm:f>
          </x14:formula1>
          <xm:sqref>C9</xm:sqref>
        </x14:dataValidation>
        <x14:dataValidation type="list" allowBlank="1" showInputMessage="1" showErrorMessage="1">
          <x14:formula1>
            <xm:f>'[4]Коды программ'!#REF!</xm:f>
          </x14:formula1>
          <xm:sqref>A9</xm:sqref>
        </x14:dataValidation>
        <x14:dataValidation type="list" allowBlank="1" showInputMessage="1" showErrorMessage="1">
          <x14:formula1>
            <xm:f>'[4]Коды программ'!#REF!</xm:f>
          </x14:formula1>
          <xm:sqref>B9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opLeftCell="D1" zoomScale="70" zoomScaleNormal="70" workbookViewId="0">
      <selection activeCell="V9" sqref="V9"/>
    </sheetView>
  </sheetViews>
  <sheetFormatPr defaultRowHeight="15" x14ac:dyDescent="0.25"/>
  <sheetData>
    <row r="1" spans="1:34" ht="18.75"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1" t="s">
        <v>1338</v>
      </c>
    </row>
    <row r="2" spans="1:34" ht="20.25" x14ac:dyDescent="0.3">
      <c r="A2" s="1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8.75" x14ac:dyDescent="0.3">
      <c r="A3" s="53" t="s">
        <v>1339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2"/>
    </row>
    <row r="4" spans="1:34" ht="18.75"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75" x14ac:dyDescent="0.25">
      <c r="A5" s="44" t="s">
        <v>1323</v>
      </c>
      <c r="B5" s="44" t="s">
        <v>1324</v>
      </c>
      <c r="C5" s="44" t="s">
        <v>1327</v>
      </c>
      <c r="D5" s="44" t="s">
        <v>1325</v>
      </c>
      <c r="E5" s="44" t="s">
        <v>8</v>
      </c>
      <c r="F5" s="44" t="s">
        <v>1326</v>
      </c>
      <c r="G5" s="57" t="s">
        <v>1343</v>
      </c>
      <c r="H5" s="47" t="s">
        <v>1342</v>
      </c>
      <c r="I5" s="48"/>
      <c r="J5" s="48"/>
      <c r="K5" s="48"/>
      <c r="L5" s="48"/>
      <c r="M5" s="48"/>
      <c r="N5" s="48"/>
      <c r="O5" s="48"/>
      <c r="P5" s="48"/>
      <c r="Q5" s="48"/>
      <c r="R5" s="48"/>
      <c r="S5" s="48"/>
      <c r="T5" s="48"/>
      <c r="U5" s="48"/>
      <c r="V5" s="48"/>
      <c r="W5" s="48"/>
      <c r="X5" s="48"/>
      <c r="Y5" s="48"/>
      <c r="Z5" s="48"/>
      <c r="AA5" s="48"/>
      <c r="AB5" s="48"/>
      <c r="AC5" s="48"/>
      <c r="AD5" s="48"/>
      <c r="AE5" s="48"/>
      <c r="AF5" s="49"/>
      <c r="AG5" s="55" t="s">
        <v>1337</v>
      </c>
      <c r="AH5" s="39" t="s">
        <v>1328</v>
      </c>
    </row>
    <row r="6" spans="1:34" ht="18.75" x14ac:dyDescent="0.25">
      <c r="A6" s="45"/>
      <c r="B6" s="45"/>
      <c r="C6" s="45"/>
      <c r="D6" s="45"/>
      <c r="E6" s="45"/>
      <c r="F6" s="45"/>
      <c r="G6" s="57"/>
      <c r="H6" s="41" t="s">
        <v>9</v>
      </c>
      <c r="I6" s="42"/>
      <c r="J6" s="42"/>
      <c r="K6" s="42"/>
      <c r="L6" s="42"/>
      <c r="M6" s="43"/>
      <c r="N6" s="50" t="s">
        <v>730</v>
      </c>
      <c r="O6" s="51"/>
      <c r="P6" s="52"/>
      <c r="Q6" s="50" t="s">
        <v>735</v>
      </c>
      <c r="R6" s="51"/>
      <c r="S6" s="51"/>
      <c r="T6" s="52"/>
      <c r="U6" s="41" t="s">
        <v>733</v>
      </c>
      <c r="V6" s="42"/>
      <c r="W6" s="42"/>
      <c r="X6" s="42"/>
      <c r="Y6" s="42"/>
      <c r="Z6" s="43"/>
      <c r="AA6" s="47" t="s">
        <v>1340</v>
      </c>
      <c r="AB6" s="48"/>
      <c r="AC6" s="48"/>
      <c r="AD6" s="48"/>
      <c r="AE6" s="48"/>
      <c r="AF6" s="48"/>
      <c r="AG6" s="56"/>
      <c r="AH6" s="39"/>
    </row>
    <row r="7" spans="1:34" ht="409.5" x14ac:dyDescent="0.25">
      <c r="A7" s="45"/>
      <c r="B7" s="45"/>
      <c r="C7" s="45"/>
      <c r="D7" s="46"/>
      <c r="E7" s="45"/>
      <c r="F7" s="45"/>
      <c r="G7" s="58"/>
      <c r="H7" s="12" t="s">
        <v>1331</v>
      </c>
      <c r="I7" s="23" t="s">
        <v>731</v>
      </c>
      <c r="J7" s="23" t="s">
        <v>737</v>
      </c>
      <c r="K7" s="12" t="s">
        <v>742</v>
      </c>
      <c r="L7" s="13" t="s">
        <v>1332</v>
      </c>
      <c r="M7" s="21" t="s">
        <v>691</v>
      </c>
      <c r="N7" s="18" t="s">
        <v>720</v>
      </c>
      <c r="O7" s="22" t="s">
        <v>726</v>
      </c>
      <c r="P7" s="21" t="s">
        <v>690</v>
      </c>
      <c r="Q7" s="21" t="s">
        <v>740</v>
      </c>
      <c r="R7" s="32" t="s">
        <v>732</v>
      </c>
      <c r="S7" s="32" t="s">
        <v>1333</v>
      </c>
      <c r="T7" s="32" t="s">
        <v>739</v>
      </c>
      <c r="U7" s="21" t="s">
        <v>727</v>
      </c>
      <c r="V7" s="21" t="s">
        <v>724</v>
      </c>
      <c r="W7" s="21" t="s">
        <v>1334</v>
      </c>
      <c r="X7" s="21" t="s">
        <v>1335</v>
      </c>
      <c r="Y7" s="21" t="s">
        <v>1336</v>
      </c>
      <c r="Z7" s="21" t="s">
        <v>1341</v>
      </c>
      <c r="AA7" s="33" t="s">
        <v>728</v>
      </c>
      <c r="AB7" s="33" t="s">
        <v>741</v>
      </c>
      <c r="AC7" s="33" t="s">
        <v>729</v>
      </c>
      <c r="AD7" s="33" t="s">
        <v>736</v>
      </c>
      <c r="AE7" s="33" t="s">
        <v>738</v>
      </c>
      <c r="AF7" s="33" t="s">
        <v>734</v>
      </c>
      <c r="AG7" s="56"/>
      <c r="AH7" s="39"/>
    </row>
    <row r="8" spans="1:34" ht="15.75"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ht="109.5" customHeight="1" x14ac:dyDescent="0.25">
      <c r="A9" s="34"/>
      <c r="B9" s="34"/>
      <c r="C9" s="34" t="s">
        <v>156</v>
      </c>
      <c r="D9" s="34" t="str">
        <f>VLOOKUP(C9,'[2]Коды программ'!$A$2:$B$578,2,FALSE)</f>
        <v>Сварщик (ручной и частично механизированной сварки (наплавки)</v>
      </c>
      <c r="E9" s="8" t="s">
        <v>10</v>
      </c>
      <c r="F9" s="26" t="s">
        <v>721</v>
      </c>
      <c r="G9" s="9">
        <v>13</v>
      </c>
      <c r="H9" s="9">
        <v>7</v>
      </c>
      <c r="I9" s="9">
        <v>0</v>
      </c>
      <c r="J9" s="9">
        <v>2</v>
      </c>
      <c r="K9" s="9">
        <v>0</v>
      </c>
      <c r="L9" s="9">
        <v>1</v>
      </c>
      <c r="M9" s="9">
        <v>0</v>
      </c>
      <c r="N9" s="9">
        <v>0</v>
      </c>
      <c r="O9" s="9">
        <v>1</v>
      </c>
      <c r="P9" s="9">
        <v>0</v>
      </c>
      <c r="Q9" s="9">
        <v>3</v>
      </c>
      <c r="R9" s="9">
        <v>0</v>
      </c>
      <c r="S9" s="9">
        <v>1</v>
      </c>
      <c r="T9" s="9">
        <v>0</v>
      </c>
      <c r="U9" s="9">
        <v>0</v>
      </c>
      <c r="V9" s="9">
        <v>0</v>
      </c>
      <c r="W9" s="9">
        <v>0</v>
      </c>
      <c r="X9" s="9">
        <v>0</v>
      </c>
      <c r="Y9" s="9">
        <v>0</v>
      </c>
      <c r="Z9" s="9">
        <v>0</v>
      </c>
      <c r="AA9" s="9">
        <v>0</v>
      </c>
      <c r="AB9" s="9">
        <v>0</v>
      </c>
      <c r="AC9" s="9">
        <v>0</v>
      </c>
      <c r="AD9" s="9">
        <v>0</v>
      </c>
      <c r="AE9" s="9">
        <v>0</v>
      </c>
      <c r="AF9" s="9">
        <v>0</v>
      </c>
      <c r="AG9" s="9">
        <v>0</v>
      </c>
      <c r="AH9" s="35"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ht="173.25" x14ac:dyDescent="0.25">
      <c r="A10" s="34"/>
      <c r="B10" s="34"/>
      <c r="C10" s="34"/>
      <c r="D10" s="34"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35"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ht="173.25" x14ac:dyDescent="0.25">
      <c r="A11" s="34"/>
      <c r="B11" s="34"/>
      <c r="C11" s="34"/>
      <c r="D11" s="34"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35" t="str">
        <f t="shared" si="0"/>
        <v>проверка пройдена</v>
      </c>
    </row>
    <row r="12" spans="1:34" ht="157.5" x14ac:dyDescent="0.25">
      <c r="A12" s="34"/>
      <c r="B12" s="34"/>
      <c r="C12" s="34"/>
      <c r="D12" s="34"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35" t="str">
        <f t="shared" si="0"/>
        <v>проверка пройдена</v>
      </c>
    </row>
    <row r="13" spans="1:34" ht="94.5" x14ac:dyDescent="0.25">
      <c r="A13" s="34"/>
      <c r="B13" s="34"/>
      <c r="C13" s="34"/>
      <c r="D13" s="34"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35" t="str">
        <f t="shared" si="0"/>
        <v>проверка пройдена</v>
      </c>
    </row>
    <row r="14" spans="1:34" ht="18.75" x14ac:dyDescent="0.3">
      <c r="A14" s="40" t="s">
        <v>725</v>
      </c>
      <c r="B14" s="40"/>
      <c r="C14" s="40"/>
      <c r="D14" s="40"/>
      <c r="E14" s="40"/>
      <c r="F14" s="40"/>
      <c r="G14" s="30"/>
      <c r="H14" s="30"/>
      <c r="I14" s="30"/>
      <c r="J14" s="30"/>
      <c r="K14" s="30"/>
      <c r="L14" s="30"/>
      <c r="M14" s="30"/>
      <c r="N14" s="30"/>
      <c r="O14" s="30"/>
      <c r="P14" s="30"/>
      <c r="Q14" s="30"/>
      <c r="R14" s="30"/>
      <c r="S14" s="30"/>
      <c r="T14" s="30"/>
      <c r="U14" s="30"/>
      <c r="V14" s="30"/>
      <c r="W14" s="14"/>
      <c r="X14" s="14"/>
      <c r="Y14" s="14"/>
      <c r="Z14" s="14"/>
      <c r="AA14" s="14"/>
      <c r="AB14" s="14"/>
      <c r="AC14" s="14"/>
      <c r="AD14" s="14"/>
      <c r="AE14" s="14"/>
      <c r="AF14" s="14"/>
      <c r="AG14" s="7"/>
      <c r="AH14" s="2"/>
    </row>
    <row r="15" spans="1:34" ht="18.75"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8.75" x14ac:dyDescent="0.3">
      <c r="A16" s="38" t="s">
        <v>1330</v>
      </c>
      <c r="B16" s="38"/>
      <c r="C16" s="38"/>
      <c r="D16" s="38"/>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81" x14ac:dyDescent="0.3">
      <c r="A17" s="27" t="s">
        <v>1319</v>
      </c>
      <c r="B17" s="27" t="s">
        <v>1320</v>
      </c>
      <c r="C17" s="27" t="s">
        <v>1321</v>
      </c>
      <c r="D17" s="27" t="s">
        <v>1322</v>
      </c>
      <c r="E17" s="2"/>
      <c r="F17" s="2"/>
      <c r="G17" s="2"/>
      <c r="H17" s="2"/>
      <c r="I17" s="2"/>
      <c r="J17" s="2"/>
      <c r="K17" s="15"/>
      <c r="L17" s="2"/>
      <c r="M17" s="2"/>
      <c r="N17" s="2"/>
      <c r="O17" s="2"/>
      <c r="P17" s="2"/>
      <c r="Q17" s="2"/>
      <c r="R17" s="2"/>
      <c r="S17" s="2"/>
      <c r="T17" s="2"/>
      <c r="U17" s="2"/>
      <c r="V17" s="2"/>
      <c r="W17" s="2"/>
      <c r="X17" s="2"/>
      <c r="Y17" s="2"/>
      <c r="Z17" s="2"/>
      <c r="AA17" s="2"/>
      <c r="AB17" s="2"/>
      <c r="AC17" s="2"/>
      <c r="AD17" s="2"/>
      <c r="AE17" s="2"/>
      <c r="AF17" s="2"/>
      <c r="AG17" s="2"/>
      <c r="AH17" s="2"/>
    </row>
    <row r="18" spans="1:34" ht="18.75" x14ac:dyDescent="0.3">
      <c r="A18" s="28"/>
      <c r="B18" s="28"/>
      <c r="C18" s="28"/>
      <c r="D18" s="28"/>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sheetData>
  <mergeCells count="18">
    <mergeCell ref="A14:F14"/>
    <mergeCell ref="A16:D16"/>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'[3]Коды программ'!#REF!</xm:f>
          </x14:formula1>
          <xm:sqref>B9</xm:sqref>
        </x14:dataValidation>
        <x14:dataValidation type="list" allowBlank="1" showInputMessage="1" showErrorMessage="1">
          <x14:formula1>
            <xm:f>'[3]Коды программ'!#REF!</xm:f>
          </x14:formula1>
          <xm:sqref>A9</xm:sqref>
        </x14:dataValidation>
        <x14:dataValidation type="list" allowBlank="1" showInputMessage="1" showErrorMessage="1">
          <x14:formula1>
            <xm:f>'Коды программ'!$K$2:$K$9</xm:f>
          </x14:formula1>
          <xm:sqref>A10:A13</xm:sqref>
        </x14:dataValidation>
        <x14:dataValidation type="list" allowBlank="1" showInputMessage="1" showErrorMessage="1">
          <x14:formula1>
            <xm:f>'Коды программ'!$G$2:$G$86</xm:f>
          </x14:formula1>
          <xm:sqref>B10:B13</xm:sqref>
        </x14:dataValidation>
        <x14:dataValidation type="list" allowBlank="1" showInputMessage="1" showErrorMessage="1">
          <x14:formula1>
            <xm:f>'Коды программ'!$A$2:$A$578</xm:f>
          </x14:formula1>
          <xm:sqref>C10:C13</xm:sqref>
        </x14:dataValidation>
        <x14:dataValidation type="list" allowBlank="1" showInputMessage="1" showErrorMessage="1">
          <x14:formula1>
            <xm:f>'[2]Коды программ'!#REF!</xm:f>
          </x14:formula1>
          <xm:sqref>C9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abSelected="1" topLeftCell="D2" zoomScale="70" zoomScaleNormal="70" workbookViewId="0">
      <selection activeCell="H9" sqref="H9"/>
    </sheetView>
  </sheetViews>
  <sheetFormatPr defaultRowHeight="15" x14ac:dyDescent="0.25"/>
  <sheetData>
    <row r="1" spans="1:34" ht="18.75"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1" t="s">
        <v>1338</v>
      </c>
    </row>
    <row r="2" spans="1:34" ht="20.25" x14ac:dyDescent="0.3">
      <c r="A2" s="1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8.75" x14ac:dyDescent="0.3">
      <c r="A3" s="53" t="s">
        <v>1339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2"/>
    </row>
    <row r="4" spans="1:34" ht="18.75"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75" x14ac:dyDescent="0.25">
      <c r="A5" s="44" t="s">
        <v>1323</v>
      </c>
      <c r="B5" s="44" t="s">
        <v>1324</v>
      </c>
      <c r="C5" s="44" t="s">
        <v>1327</v>
      </c>
      <c r="D5" s="44" t="s">
        <v>1325</v>
      </c>
      <c r="E5" s="44" t="s">
        <v>8</v>
      </c>
      <c r="F5" s="44" t="s">
        <v>1326</v>
      </c>
      <c r="G5" s="57" t="s">
        <v>1343</v>
      </c>
      <c r="H5" s="47" t="s">
        <v>1342</v>
      </c>
      <c r="I5" s="48"/>
      <c r="J5" s="48"/>
      <c r="K5" s="48"/>
      <c r="L5" s="48"/>
      <c r="M5" s="48"/>
      <c r="N5" s="48"/>
      <c r="O5" s="48"/>
      <c r="P5" s="48"/>
      <c r="Q5" s="48"/>
      <c r="R5" s="48"/>
      <c r="S5" s="48"/>
      <c r="T5" s="48"/>
      <c r="U5" s="48"/>
      <c r="V5" s="48"/>
      <c r="W5" s="48"/>
      <c r="X5" s="48"/>
      <c r="Y5" s="48"/>
      <c r="Z5" s="48"/>
      <c r="AA5" s="48"/>
      <c r="AB5" s="48"/>
      <c r="AC5" s="48"/>
      <c r="AD5" s="48"/>
      <c r="AE5" s="48"/>
      <c r="AF5" s="49"/>
      <c r="AG5" s="55" t="s">
        <v>1337</v>
      </c>
      <c r="AH5" s="39" t="s">
        <v>1328</v>
      </c>
    </row>
    <row r="6" spans="1:34" ht="18.75" x14ac:dyDescent="0.25">
      <c r="A6" s="45"/>
      <c r="B6" s="45"/>
      <c r="C6" s="45"/>
      <c r="D6" s="45"/>
      <c r="E6" s="45"/>
      <c r="F6" s="45"/>
      <c r="G6" s="57"/>
      <c r="H6" s="41" t="s">
        <v>9</v>
      </c>
      <c r="I6" s="42"/>
      <c r="J6" s="42"/>
      <c r="K6" s="42"/>
      <c r="L6" s="42"/>
      <c r="M6" s="43"/>
      <c r="N6" s="50" t="s">
        <v>730</v>
      </c>
      <c r="O6" s="51"/>
      <c r="P6" s="52"/>
      <c r="Q6" s="50" t="s">
        <v>735</v>
      </c>
      <c r="R6" s="51"/>
      <c r="S6" s="51"/>
      <c r="T6" s="52"/>
      <c r="U6" s="41" t="s">
        <v>733</v>
      </c>
      <c r="V6" s="42"/>
      <c r="W6" s="42"/>
      <c r="X6" s="42"/>
      <c r="Y6" s="42"/>
      <c r="Z6" s="43"/>
      <c r="AA6" s="47" t="s">
        <v>1340</v>
      </c>
      <c r="AB6" s="48"/>
      <c r="AC6" s="48"/>
      <c r="AD6" s="48"/>
      <c r="AE6" s="48"/>
      <c r="AF6" s="48"/>
      <c r="AG6" s="56"/>
      <c r="AH6" s="39"/>
    </row>
    <row r="7" spans="1:34" ht="409.5" x14ac:dyDescent="0.25">
      <c r="A7" s="45"/>
      <c r="B7" s="45"/>
      <c r="C7" s="45"/>
      <c r="D7" s="46"/>
      <c r="E7" s="45"/>
      <c r="F7" s="45"/>
      <c r="G7" s="58"/>
      <c r="H7" s="12" t="s">
        <v>1331</v>
      </c>
      <c r="I7" s="23" t="s">
        <v>731</v>
      </c>
      <c r="J7" s="23" t="s">
        <v>737</v>
      </c>
      <c r="K7" s="12" t="s">
        <v>742</v>
      </c>
      <c r="L7" s="13" t="s">
        <v>1332</v>
      </c>
      <c r="M7" s="21" t="s">
        <v>691</v>
      </c>
      <c r="N7" s="18" t="s">
        <v>720</v>
      </c>
      <c r="O7" s="22" t="s">
        <v>726</v>
      </c>
      <c r="P7" s="21" t="s">
        <v>690</v>
      </c>
      <c r="Q7" s="21" t="s">
        <v>740</v>
      </c>
      <c r="R7" s="32" t="s">
        <v>732</v>
      </c>
      <c r="S7" s="32" t="s">
        <v>1333</v>
      </c>
      <c r="T7" s="32" t="s">
        <v>739</v>
      </c>
      <c r="U7" s="21" t="s">
        <v>727</v>
      </c>
      <c r="V7" s="21" t="s">
        <v>724</v>
      </c>
      <c r="W7" s="21" t="s">
        <v>1334</v>
      </c>
      <c r="X7" s="21" t="s">
        <v>1335</v>
      </c>
      <c r="Y7" s="21" t="s">
        <v>1336</v>
      </c>
      <c r="Z7" s="21" t="s">
        <v>1341</v>
      </c>
      <c r="AA7" s="33" t="s">
        <v>728</v>
      </c>
      <c r="AB7" s="33" t="s">
        <v>741</v>
      </c>
      <c r="AC7" s="33" t="s">
        <v>729</v>
      </c>
      <c r="AD7" s="33" t="s">
        <v>736</v>
      </c>
      <c r="AE7" s="33" t="s">
        <v>738</v>
      </c>
      <c r="AF7" s="33" t="s">
        <v>734</v>
      </c>
      <c r="AG7" s="56"/>
      <c r="AH7" s="39"/>
    </row>
    <row r="8" spans="1:34" ht="15.75"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ht="72.75" customHeight="1" x14ac:dyDescent="0.25">
      <c r="A9" s="36"/>
      <c r="B9" s="36"/>
      <c r="C9" s="36" t="s">
        <v>174</v>
      </c>
      <c r="D9" s="36" t="str">
        <f>VLOOKUP(C9,'[5]Коды программ'!$A$2:$B$578,2,FALSE)</f>
        <v>Наладчик станков и оборудования в механообработке</v>
      </c>
      <c r="E9" s="8" t="s">
        <v>10</v>
      </c>
      <c r="F9" s="26" t="s">
        <v>721</v>
      </c>
      <c r="G9" s="9">
        <v>14</v>
      </c>
      <c r="H9" s="9">
        <v>10</v>
      </c>
      <c r="I9" s="9">
        <v>2</v>
      </c>
      <c r="J9" s="9">
        <v>3</v>
      </c>
      <c r="K9" s="9">
        <v>0</v>
      </c>
      <c r="L9" s="9">
        <v>1</v>
      </c>
      <c r="M9" s="9">
        <v>0</v>
      </c>
      <c r="N9" s="9">
        <v>0</v>
      </c>
      <c r="O9" s="9">
        <v>0</v>
      </c>
      <c r="P9" s="9">
        <v>0</v>
      </c>
      <c r="Q9" s="9">
        <v>2</v>
      </c>
      <c r="R9" s="9">
        <v>0</v>
      </c>
      <c r="S9" s="9">
        <v>0</v>
      </c>
      <c r="T9" s="9">
        <v>0</v>
      </c>
      <c r="U9" s="9">
        <v>0</v>
      </c>
      <c r="V9" s="9">
        <v>0</v>
      </c>
      <c r="W9" s="9">
        <v>0</v>
      </c>
      <c r="X9" s="9">
        <v>0</v>
      </c>
      <c r="Y9" s="9">
        <v>0</v>
      </c>
      <c r="Z9" s="9">
        <v>0</v>
      </c>
      <c r="AA9" s="9">
        <v>1</v>
      </c>
      <c r="AB9" s="9">
        <v>0</v>
      </c>
      <c r="AC9" s="9">
        <v>0</v>
      </c>
      <c r="AD9" s="9">
        <v>0</v>
      </c>
      <c r="AE9" s="9">
        <v>0</v>
      </c>
      <c r="AF9" s="9">
        <v>0</v>
      </c>
      <c r="AG9" s="9">
        <v>0</v>
      </c>
      <c r="AH9" s="3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ht="173.25" x14ac:dyDescent="0.25">
      <c r="A10" s="34"/>
      <c r="B10" s="34"/>
      <c r="C10" s="34"/>
      <c r="D10" s="34"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35"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ht="173.25" x14ac:dyDescent="0.25">
      <c r="A11" s="34"/>
      <c r="B11" s="34"/>
      <c r="C11" s="34"/>
      <c r="D11" s="34"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35" t="str">
        <f t="shared" si="0"/>
        <v>проверка пройдена</v>
      </c>
    </row>
    <row r="12" spans="1:34" ht="157.5" x14ac:dyDescent="0.25">
      <c r="A12" s="34"/>
      <c r="B12" s="34"/>
      <c r="C12" s="34"/>
      <c r="D12" s="34"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35" t="str">
        <f t="shared" si="0"/>
        <v>проверка пройдена</v>
      </c>
    </row>
    <row r="13" spans="1:34" ht="94.5" x14ac:dyDescent="0.25">
      <c r="A13" s="34"/>
      <c r="B13" s="34"/>
      <c r="C13" s="34"/>
      <c r="D13" s="34"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35" t="str">
        <f t="shared" si="0"/>
        <v>проверка пройдена</v>
      </c>
    </row>
    <row r="14" spans="1:34" ht="18.75" x14ac:dyDescent="0.3">
      <c r="A14" s="40" t="s">
        <v>725</v>
      </c>
      <c r="B14" s="40"/>
      <c r="C14" s="40"/>
      <c r="D14" s="40"/>
      <c r="E14" s="40"/>
      <c r="F14" s="40"/>
      <c r="G14" s="30"/>
      <c r="H14" s="30"/>
      <c r="I14" s="30"/>
      <c r="J14" s="30"/>
      <c r="K14" s="30"/>
      <c r="L14" s="30"/>
      <c r="M14" s="30"/>
      <c r="N14" s="30"/>
      <c r="O14" s="30"/>
      <c r="P14" s="30"/>
      <c r="Q14" s="30"/>
      <c r="R14" s="30"/>
      <c r="S14" s="30"/>
      <c r="T14" s="30"/>
      <c r="U14" s="30"/>
      <c r="V14" s="30"/>
      <c r="W14" s="14"/>
      <c r="X14" s="14"/>
      <c r="Y14" s="14"/>
      <c r="Z14" s="14"/>
      <c r="AA14" s="14"/>
      <c r="AB14" s="14"/>
      <c r="AC14" s="14"/>
      <c r="AD14" s="14"/>
      <c r="AE14" s="14"/>
      <c r="AF14" s="14"/>
      <c r="AG14" s="7"/>
      <c r="AH14" s="2"/>
    </row>
    <row r="15" spans="1:34" ht="18.75"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8.75" x14ac:dyDescent="0.3">
      <c r="A16" s="38" t="s">
        <v>1330</v>
      </c>
      <c r="B16" s="38"/>
      <c r="C16" s="38"/>
      <c r="D16" s="38"/>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81" x14ac:dyDescent="0.3">
      <c r="A17" s="27" t="s">
        <v>1319</v>
      </c>
      <c r="B17" s="27" t="s">
        <v>1320</v>
      </c>
      <c r="C17" s="27" t="s">
        <v>1321</v>
      </c>
      <c r="D17" s="27" t="s">
        <v>1322</v>
      </c>
      <c r="E17" s="2"/>
      <c r="F17" s="2"/>
      <c r="G17" s="2"/>
      <c r="H17" s="2"/>
      <c r="I17" s="2"/>
      <c r="J17" s="2"/>
      <c r="K17" s="15"/>
      <c r="L17" s="2"/>
      <c r="M17" s="2"/>
      <c r="N17" s="2"/>
      <c r="O17" s="2"/>
      <c r="P17" s="2"/>
      <c r="Q17" s="2"/>
      <c r="R17" s="2"/>
      <c r="S17" s="2"/>
      <c r="T17" s="2"/>
      <c r="U17" s="2"/>
      <c r="V17" s="2"/>
      <c r="W17" s="2"/>
      <c r="X17" s="2"/>
      <c r="Y17" s="2"/>
      <c r="Z17" s="2"/>
      <c r="AA17" s="2"/>
      <c r="AB17" s="2"/>
      <c r="AC17" s="2"/>
      <c r="AD17" s="2"/>
      <c r="AE17" s="2"/>
      <c r="AF17" s="2"/>
      <c r="AG17" s="2"/>
      <c r="AH17" s="2"/>
    </row>
    <row r="18" spans="1:34" ht="18.75" x14ac:dyDescent="0.3">
      <c r="A18" s="28"/>
      <c r="B18" s="28"/>
      <c r="C18" s="28"/>
      <c r="D18" s="28"/>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sheetData>
  <mergeCells count="18">
    <mergeCell ref="A14:F14"/>
    <mergeCell ref="A16:D16"/>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'Коды программ'!$K$2:$K$9</xm:f>
          </x14:formula1>
          <xm:sqref>A10:A13</xm:sqref>
        </x14:dataValidation>
        <x14:dataValidation type="list" allowBlank="1" showInputMessage="1" showErrorMessage="1">
          <x14:formula1>
            <xm:f>'Коды программ'!$G$2:$G$86</xm:f>
          </x14:formula1>
          <xm:sqref>B10:B13</xm:sqref>
        </x14:dataValidation>
        <x14:dataValidation type="list" allowBlank="1" showInputMessage="1" showErrorMessage="1">
          <x14:formula1>
            <xm:f>'Коды программ'!$A$2:$A$578</xm:f>
          </x14:formula1>
          <xm:sqref>C10:C13</xm:sqref>
        </x14:dataValidation>
        <x14:dataValidation type="list" allowBlank="1" showInputMessage="1" showErrorMessage="1">
          <x14:formula1>
            <xm:f>'[5]Коды программ'!#REF!</xm:f>
          </x14:formula1>
          <xm:sqref>C9</xm:sqref>
        </x14:dataValidation>
        <x14:dataValidation type="list" allowBlank="1" showInputMessage="1" showErrorMessage="1">
          <x14:formula1>
            <xm:f>'[4]Коды программ'!#REF!</xm:f>
          </x14:formula1>
          <xm:sqref>A9</xm:sqref>
        </x14:dataValidation>
        <x14:dataValidation type="list" allowBlank="1" showInputMessage="1" showErrorMessage="1">
          <x14:formula1>
            <xm:f>'[4]Коды программ'!#REF!</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23.02.03</vt:lpstr>
      <vt:lpstr>Коды программ</vt:lpstr>
      <vt:lpstr>22.02.06</vt:lpstr>
      <vt:lpstr>09.02.07</vt:lpstr>
      <vt:lpstr>09.02.04</vt:lpstr>
      <vt:lpstr>15.02.08</vt:lpstr>
      <vt:lpstr>13.02.11</vt:lpstr>
      <vt:lpstr>15.01.05</vt:lpstr>
      <vt:lpstr>15.01.23</vt:lpstr>
      <vt:lpstr>38.02.01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2022-12-30T07:23:58Z</dcterms:modified>
</cp:coreProperties>
</file>